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Wariant 1" sheetId="4" r:id="rId1"/>
    <sheet name="Wariant 2" sheetId="6" r:id="rId2"/>
  </sheets>
  <calcPr calcId="152511"/>
</workbook>
</file>

<file path=xl/calcChain.xml><?xml version="1.0" encoding="utf-8"?>
<calcChain xmlns="http://schemas.openxmlformats.org/spreadsheetml/2006/main">
  <c r="D4" i="6" l="1"/>
  <c r="D3" i="6"/>
  <c r="D10" i="6"/>
  <c r="D1" i="6"/>
  <c r="D10" i="4"/>
  <c r="D1" i="4"/>
  <c r="D5" i="6" l="1"/>
  <c r="D14" i="6" s="1"/>
  <c r="D6" i="4"/>
  <c r="D2" i="4"/>
  <c r="D11" i="4" s="1"/>
  <c r="D3" i="4"/>
  <c r="D5" i="4"/>
  <c r="D4" i="4"/>
  <c r="D7" i="6" l="1"/>
  <c r="D6" i="6" s="1"/>
  <c r="D15" i="6" s="1"/>
  <c r="D2" i="6"/>
  <c r="D11" i="6" s="1"/>
  <c r="D13" i="6"/>
  <c r="D14" i="4"/>
  <c r="D13" i="4"/>
  <c r="D15" i="4"/>
  <c r="D12" i="4"/>
  <c r="D12" i="6" l="1"/>
</calcChain>
</file>

<file path=xl/sharedStrings.xml><?xml version="1.0" encoding="utf-8"?>
<sst xmlns="http://schemas.openxmlformats.org/spreadsheetml/2006/main" count="25" uniqueCount="15">
  <si>
    <t>1 kwartyl</t>
  </si>
  <si>
    <t>2 kwartyl</t>
  </si>
  <si>
    <t>3 kwartyl</t>
  </si>
  <si>
    <t>min</t>
  </si>
  <si>
    <t>max</t>
  </si>
  <si>
    <t>Dane do wykresu</t>
  </si>
  <si>
    <t>Seria 1</t>
  </si>
  <si>
    <t>Seria 2</t>
  </si>
  <si>
    <t>Seria 3</t>
  </si>
  <si>
    <t>Seria 4</t>
  </si>
  <si>
    <t>Seria 5</t>
  </si>
  <si>
    <t>IQR=</t>
  </si>
  <si>
    <t>Czas pracy</t>
  </si>
  <si>
    <t>1kwartyl - (IQR*1,5)</t>
  </si>
  <si>
    <t>3kwartyl + (IQR*1,5)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</si>
</sst>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0" xfId="0" applyFont="1" applyFill="1"/>
    <xf numFmtId="165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pl-PL" b="0"/>
              <a:t>Zakres wąsów to wartość max i min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90314823122582"/>
          <c:y val="0.11452983024556247"/>
          <c:w val="0.86568191780698833"/>
          <c:h val="0.8200496475533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'Wariant 1'!$C$11</c:f>
              <c:strCache>
                <c:ptCount val="1"/>
                <c:pt idx="0">
                  <c:v>Seria 1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'Wariant 1'!$D$10:$D$10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1'!$D$11:$D$11</c:f>
              <c:numCache>
                <c:formatCode>0.0</c:formatCode>
                <c:ptCount val="1"/>
                <c:pt idx="0">
                  <c:v>23.61957107243472</c:v>
                </c:pt>
              </c:numCache>
            </c:numRef>
          </c:val>
        </c:ser>
        <c:ser>
          <c:idx val="1"/>
          <c:order val="1"/>
          <c:tx>
            <c:strRef>
              <c:f>'Wariant 1'!$C$12</c:f>
              <c:strCache>
                <c:ptCount val="1"/>
                <c:pt idx="0">
                  <c:v>Seria 2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percentage"/>
            <c:noEndCap val="0"/>
            <c:val val="100"/>
          </c:errBars>
          <c:cat>
            <c:strRef>
              <c:f>'Wariant 1'!$D$10:$D$10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1'!$D$12:$D$12</c:f>
              <c:numCache>
                <c:formatCode>0.0</c:formatCode>
                <c:ptCount val="1"/>
                <c:pt idx="0">
                  <c:v>3.8448428334909366</c:v>
                </c:pt>
              </c:numCache>
            </c:numRef>
          </c:val>
        </c:ser>
        <c:ser>
          <c:idx val="2"/>
          <c:order val="2"/>
          <c:tx>
            <c:v>1 - 2 Q</c:v>
          </c:tx>
          <c:invertIfNegative val="0"/>
          <c:cat>
            <c:strRef>
              <c:f>'Wariant 1'!$D$10:$D$10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1'!$D$13:$D$13</c:f>
              <c:numCache>
                <c:formatCode>0.0</c:formatCode>
                <c:ptCount val="1"/>
                <c:pt idx="0">
                  <c:v>2.0192576115364211</c:v>
                </c:pt>
              </c:numCache>
            </c:numRef>
          </c:val>
        </c:ser>
        <c:ser>
          <c:idx val="3"/>
          <c:order val="3"/>
          <c:tx>
            <c:strRef>
              <c:f>'Wariant 1'!$C$14</c:f>
              <c:strCache>
                <c:ptCount val="1"/>
                <c:pt idx="0">
                  <c:v>Seria 4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'Wariant 1'!$D$15:$D$15</c:f>
                <c:numCache>
                  <c:formatCode>General</c:formatCode>
                  <c:ptCount val="1"/>
                  <c:pt idx="0">
                    <c:v>21.150081709486187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'Wariant 1'!$D$10:$D$10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1'!$D$14:$D$14</c:f>
              <c:numCache>
                <c:formatCode>0.0</c:formatCode>
                <c:ptCount val="1"/>
                <c:pt idx="0">
                  <c:v>2.7017543847410153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8720"/>
        <c:axId val="419055976"/>
      </c:barChart>
      <c:catAx>
        <c:axId val="41905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pl-PL"/>
          </a:p>
        </c:txPr>
        <c:crossAx val="419055976"/>
        <c:crosses val="autoZero"/>
        <c:auto val="1"/>
        <c:lblAlgn val="ctr"/>
        <c:lblOffset val="100"/>
        <c:noMultiLvlLbl val="0"/>
      </c:catAx>
      <c:valAx>
        <c:axId val="419055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0">
                    <a:solidFill>
                      <a:schemeClr val="tx1"/>
                    </a:solidFill>
                  </a:defRPr>
                </a:pPr>
                <a:r>
                  <a:rPr lang="en-US" sz="1600" b="0">
                    <a:solidFill>
                      <a:schemeClr val="tx1"/>
                    </a:solidFill>
                  </a:rPr>
                  <a:t>Czas pracy [sek]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chemeClr val="tx1"/>
                </a:solidFill>
              </a:defRPr>
            </a:pPr>
            <a:endParaRPr lang="pl-PL"/>
          </a:p>
        </c:txPr>
        <c:crossAx val="41905872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/>
            </a:pPr>
            <a:r>
              <a:rPr lang="pl-PL" sz="1500" b="0" i="0" u="none" strike="noStrike" baseline="0">
                <a:effectLst/>
              </a:rPr>
              <a:t>Wąsy mają długość półtorej wartości rozstępu ćwiartkowego</a:t>
            </a:r>
            <a:endParaRPr lang="pl-PL" sz="1500" b="0" i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2947584674539"/>
          <c:y val="9.7863160454285794E-2"/>
          <c:w val="0.85345559019146877"/>
          <c:h val="0.836716317344641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'Wariant 2'!$C$11</c:f>
              <c:strCache>
                <c:ptCount val="1"/>
                <c:pt idx="0">
                  <c:v>Seria 1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'Wariant 2'!$D$10:$D$10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2'!$D$11:$D$11</c:f>
              <c:numCache>
                <c:formatCode>0.0</c:formatCode>
                <c:ptCount val="1"/>
                <c:pt idx="0">
                  <c:v>20.3828959115095</c:v>
                </c:pt>
              </c:numCache>
            </c:numRef>
          </c:val>
        </c:ser>
        <c:ser>
          <c:idx val="1"/>
          <c:order val="1"/>
          <c:tx>
            <c:strRef>
              <c:f>'Wariant 2'!$C$12</c:f>
              <c:strCache>
                <c:ptCount val="1"/>
                <c:pt idx="0">
                  <c:v>Seria 2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percentage"/>
            <c:noEndCap val="0"/>
            <c:val val="100"/>
          </c:errBars>
          <c:cat>
            <c:strRef>
              <c:f>'Wariant 2'!$D$10:$D$10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2'!$D$12:$D$12</c:f>
              <c:numCache>
                <c:formatCode>0.0</c:formatCode>
                <c:ptCount val="1"/>
                <c:pt idx="0">
                  <c:v>7.0815179944161564</c:v>
                </c:pt>
              </c:numCache>
            </c:numRef>
          </c:val>
        </c:ser>
        <c:ser>
          <c:idx val="2"/>
          <c:order val="2"/>
          <c:tx>
            <c:v>1 - 2 Q</c:v>
          </c:tx>
          <c:invertIfNegative val="0"/>
          <c:cat>
            <c:strRef>
              <c:f>'Wariant 2'!$D$10:$D$10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2'!$D$13:$D$13</c:f>
              <c:numCache>
                <c:formatCode>0.0</c:formatCode>
                <c:ptCount val="1"/>
                <c:pt idx="0">
                  <c:v>2.0192576115364211</c:v>
                </c:pt>
              </c:numCache>
            </c:numRef>
          </c:val>
        </c:ser>
        <c:ser>
          <c:idx val="3"/>
          <c:order val="3"/>
          <c:tx>
            <c:strRef>
              <c:f>'Wariant 2'!$C$14</c:f>
              <c:strCache>
                <c:ptCount val="1"/>
                <c:pt idx="0">
                  <c:v>Seria 4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'Wariant 2'!$D$15:$D$15</c:f>
                <c:numCache>
                  <c:formatCode>General</c:formatCode>
                  <c:ptCount val="1"/>
                  <c:pt idx="0">
                    <c:v>7.0815179944161528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'Wariant 2'!$D$10:$D$10</c:f>
              <c:strCache>
                <c:ptCount val="1"/>
                <c:pt idx="0">
                  <c:v>Czas pracy</c:v>
                </c:pt>
              </c:strCache>
            </c:strRef>
          </c:cat>
          <c:val>
            <c:numRef>
              <c:f>'Wariant 2'!$D$14:$D$14</c:f>
              <c:numCache>
                <c:formatCode>0.0</c:formatCode>
                <c:ptCount val="1"/>
                <c:pt idx="0">
                  <c:v>2.7017543847410153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045320"/>
        <c:axId val="423047280"/>
      </c:barChart>
      <c:catAx>
        <c:axId val="423045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pl-PL"/>
          </a:p>
        </c:txPr>
        <c:crossAx val="423047280"/>
        <c:crosses val="autoZero"/>
        <c:auto val="1"/>
        <c:lblAlgn val="ctr"/>
        <c:lblOffset val="100"/>
        <c:noMultiLvlLbl val="0"/>
      </c:catAx>
      <c:valAx>
        <c:axId val="423047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0">
                    <a:solidFill>
                      <a:schemeClr val="tx1"/>
                    </a:solidFill>
                  </a:defRPr>
                </a:pPr>
                <a:r>
                  <a:rPr lang="en-US" sz="1600" b="0">
                    <a:solidFill>
                      <a:schemeClr val="tx1"/>
                    </a:solidFill>
                  </a:rPr>
                  <a:t>Czas pracy [sek]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pl-PL"/>
          </a:p>
        </c:txPr>
        <c:crossAx val="42304532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31938</xdr:colOff>
      <xdr:row>0</xdr:row>
      <xdr:rowOff>181994</xdr:rowOff>
    </xdr:from>
    <xdr:to>
      <xdr:col>15</xdr:col>
      <xdr:colOff>141175</xdr:colOff>
      <xdr:row>28</xdr:row>
      <xdr:rowOff>181993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163286</xdr:colOff>
      <xdr:row>2</xdr:row>
      <xdr:rowOff>149678</xdr:rowOff>
    </xdr:from>
    <xdr:to>
      <xdr:col>25</xdr:col>
      <xdr:colOff>585529</xdr:colOff>
      <xdr:row>25</xdr:row>
      <xdr:rowOff>68035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3072" y="530678"/>
          <a:ext cx="5933136" cy="4299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4722</xdr:colOff>
      <xdr:row>1</xdr:row>
      <xdr:rowOff>32317</xdr:rowOff>
    </xdr:from>
    <xdr:to>
      <xdr:col>15</xdr:col>
      <xdr:colOff>113961</xdr:colOff>
      <xdr:row>29</xdr:row>
      <xdr:rowOff>32316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13607</xdr:colOff>
      <xdr:row>1</xdr:row>
      <xdr:rowOff>136071</xdr:rowOff>
    </xdr:from>
    <xdr:to>
      <xdr:col>26</xdr:col>
      <xdr:colOff>470855</xdr:colOff>
      <xdr:row>25</xdr:row>
      <xdr:rowOff>155647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3393" y="326571"/>
          <a:ext cx="6580463" cy="4591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1"/>
  <sheetViews>
    <sheetView tabSelected="1" zoomScale="70" zoomScaleNormal="70" workbookViewId="0">
      <selection activeCell="D6" sqref="D6"/>
    </sheetView>
  </sheetViews>
  <sheetFormatPr defaultRowHeight="15" x14ac:dyDescent="0.25"/>
  <cols>
    <col min="1" max="1" width="12.5703125" bestFit="1" customWidth="1"/>
    <col min="4" max="4" width="12.5703125" bestFit="1" customWidth="1"/>
  </cols>
  <sheetData>
    <row r="1" spans="1:4" x14ac:dyDescent="0.25">
      <c r="A1" s="1" t="s">
        <v>12</v>
      </c>
      <c r="D1" s="1" t="str">
        <f>A1</f>
        <v>Czas pracy</v>
      </c>
    </row>
    <row r="2" spans="1:4" x14ac:dyDescent="0.25">
      <c r="A2" s="2">
        <v>30.123669164462079</v>
      </c>
      <c r="B2" s="6"/>
      <c r="C2" s="3" t="s">
        <v>3</v>
      </c>
      <c r="D2" s="4">
        <f>MIN(A2:A301)</f>
        <v>23.61957107243472</v>
      </c>
    </row>
    <row r="3" spans="1:4" x14ac:dyDescent="0.25">
      <c r="A3" s="2">
        <v>40.63006108015383</v>
      </c>
      <c r="B3" s="6"/>
      <c r="C3" s="3" t="s">
        <v>0</v>
      </c>
      <c r="D3" s="4">
        <f>PERCENTILE(A2:A301,0.25)</f>
        <v>27.464413905925657</v>
      </c>
    </row>
    <row r="4" spans="1:4" x14ac:dyDescent="0.25">
      <c r="A4" s="2">
        <v>31.367440358025245</v>
      </c>
      <c r="B4" s="6"/>
      <c r="C4" s="3" t="s">
        <v>1</v>
      </c>
      <c r="D4" s="4">
        <f>PERCENTILE(A2:A301,0.5)</f>
        <v>29.483671517462078</v>
      </c>
    </row>
    <row r="5" spans="1:4" x14ac:dyDescent="0.25">
      <c r="A5" s="2">
        <v>30.268846905798938</v>
      </c>
      <c r="B5" s="6"/>
      <c r="C5" s="3" t="s">
        <v>2</v>
      </c>
      <c r="D5" s="4">
        <f>PERCENTILE(A2:A301,0.75)</f>
        <v>32.185425902203093</v>
      </c>
    </row>
    <row r="6" spans="1:4" x14ac:dyDescent="0.25">
      <c r="A6" s="2">
        <v>27.79643168364305</v>
      </c>
      <c r="B6" s="6"/>
      <c r="C6" s="5" t="s">
        <v>4</v>
      </c>
      <c r="D6" s="4">
        <f>MAX(A2:A301)</f>
        <v>53.33550761168928</v>
      </c>
    </row>
    <row r="7" spans="1:4" x14ac:dyDescent="0.25">
      <c r="A7" s="2">
        <v>26.245793784169223</v>
      </c>
    </row>
    <row r="8" spans="1:4" x14ac:dyDescent="0.25">
      <c r="A8" s="2">
        <v>28.997224227041286</v>
      </c>
    </row>
    <row r="9" spans="1:4" x14ac:dyDescent="0.25">
      <c r="A9" s="2">
        <v>27.649811302720362</v>
      </c>
      <c r="C9" s="10" t="s">
        <v>5</v>
      </c>
      <c r="D9" s="10"/>
    </row>
    <row r="10" spans="1:4" x14ac:dyDescent="0.25">
      <c r="A10" s="2">
        <v>30.737359207029861</v>
      </c>
      <c r="C10" s="3"/>
      <c r="D10" s="8" t="str">
        <f>D1</f>
        <v>Czas pracy</v>
      </c>
    </row>
    <row r="11" spans="1:4" x14ac:dyDescent="0.25">
      <c r="A11" s="2">
        <v>30.270409997361497</v>
      </c>
      <c r="C11" s="9" t="s">
        <v>6</v>
      </c>
      <c r="D11" s="4">
        <f>D2</f>
        <v>23.61957107243472</v>
      </c>
    </row>
    <row r="12" spans="1:4" x14ac:dyDescent="0.25">
      <c r="A12" s="2">
        <v>28.510312055475637</v>
      </c>
      <c r="C12" s="9" t="s">
        <v>7</v>
      </c>
      <c r="D12" s="4">
        <f>D3-D2</f>
        <v>3.8448428334909366</v>
      </c>
    </row>
    <row r="13" spans="1:4" x14ac:dyDescent="0.25">
      <c r="A13" s="2">
        <v>29.268498652312413</v>
      </c>
      <c r="C13" s="9" t="s">
        <v>8</v>
      </c>
      <c r="D13" s="4">
        <f>D4-D3</f>
        <v>2.0192576115364211</v>
      </c>
    </row>
    <row r="14" spans="1:4" x14ac:dyDescent="0.25">
      <c r="A14" s="2">
        <v>28.064935394826403</v>
      </c>
      <c r="C14" s="9" t="s">
        <v>9</v>
      </c>
      <c r="D14" s="4">
        <f>D5-D4</f>
        <v>2.7017543847410153</v>
      </c>
    </row>
    <row r="15" spans="1:4" x14ac:dyDescent="0.25">
      <c r="A15" s="2">
        <v>25.571387136243683</v>
      </c>
      <c r="C15" s="9" t="s">
        <v>10</v>
      </c>
      <c r="D15" s="4">
        <f>D6-D5</f>
        <v>21.150081709486187</v>
      </c>
    </row>
    <row r="16" spans="1:4" x14ac:dyDescent="0.25">
      <c r="A16" s="2">
        <v>41.579379652476462</v>
      </c>
    </row>
    <row r="17" spans="1:1" x14ac:dyDescent="0.25">
      <c r="A17" s="2">
        <v>31.742747563825223</v>
      </c>
    </row>
    <row r="18" spans="1:1" x14ac:dyDescent="0.25">
      <c r="A18" s="2">
        <v>40.557241043985876</v>
      </c>
    </row>
    <row r="19" spans="1:1" x14ac:dyDescent="0.25">
      <c r="A19" s="2">
        <v>26.81007615447238</v>
      </c>
    </row>
    <row r="20" spans="1:1" x14ac:dyDescent="0.25">
      <c r="A20" s="2">
        <v>29.432802161918097</v>
      </c>
    </row>
    <row r="21" spans="1:1" x14ac:dyDescent="0.25">
      <c r="A21" s="2">
        <v>25.796440930109227</v>
      </c>
    </row>
    <row r="22" spans="1:1" x14ac:dyDescent="0.25">
      <c r="A22" s="2">
        <v>35.169415309074068</v>
      </c>
    </row>
    <row r="23" spans="1:1" x14ac:dyDescent="0.25">
      <c r="A23" s="2">
        <v>25.342698358814019</v>
      </c>
    </row>
    <row r="24" spans="1:1" x14ac:dyDescent="0.25">
      <c r="A24" s="2">
        <v>35.526739377976327</v>
      </c>
    </row>
    <row r="25" spans="1:1" x14ac:dyDescent="0.25">
      <c r="A25" s="2">
        <v>35.830795739357278</v>
      </c>
    </row>
    <row r="26" spans="1:1" x14ac:dyDescent="0.25">
      <c r="A26" s="2">
        <v>31.097909648589344</v>
      </c>
    </row>
    <row r="27" spans="1:1" x14ac:dyDescent="0.25">
      <c r="A27" s="2">
        <v>32.142778311904564</v>
      </c>
    </row>
    <row r="28" spans="1:1" x14ac:dyDescent="0.25">
      <c r="A28" s="2">
        <v>30.552182275347995</v>
      </c>
    </row>
    <row r="29" spans="1:1" x14ac:dyDescent="0.25">
      <c r="A29" s="2">
        <v>31.116749033229265</v>
      </c>
    </row>
    <row r="30" spans="1:1" x14ac:dyDescent="0.25">
      <c r="A30" s="2">
        <v>35.222452334854751</v>
      </c>
    </row>
    <row r="31" spans="1:1" x14ac:dyDescent="0.25">
      <c r="A31" s="2">
        <v>29.831205053216195</v>
      </c>
    </row>
    <row r="32" spans="1:1" x14ac:dyDescent="0.25">
      <c r="A32" s="2">
        <v>28.727815487184991</v>
      </c>
    </row>
    <row r="33" spans="1:1" x14ac:dyDescent="0.25">
      <c r="A33" s="2">
        <v>28.730809278201288</v>
      </c>
    </row>
    <row r="34" spans="1:1" x14ac:dyDescent="0.25">
      <c r="A34" s="2">
        <v>32.182796853198489</v>
      </c>
    </row>
    <row r="35" spans="1:1" x14ac:dyDescent="0.25">
      <c r="A35" s="2">
        <v>29.023612020977275</v>
      </c>
    </row>
    <row r="36" spans="1:1" x14ac:dyDescent="0.25">
      <c r="A36" s="2">
        <v>28.492592746141149</v>
      </c>
    </row>
    <row r="37" spans="1:1" x14ac:dyDescent="0.25">
      <c r="A37" s="2">
        <v>42.227897766646336</v>
      </c>
    </row>
    <row r="38" spans="1:1" x14ac:dyDescent="0.25">
      <c r="A38" s="2">
        <v>34.054168123140414</v>
      </c>
    </row>
    <row r="39" spans="1:1" x14ac:dyDescent="0.25">
      <c r="A39" s="2">
        <v>32.359471205292621</v>
      </c>
    </row>
    <row r="40" spans="1:1" x14ac:dyDescent="0.25">
      <c r="A40" s="2">
        <v>26.122768561623325</v>
      </c>
    </row>
    <row r="41" spans="1:1" x14ac:dyDescent="0.25">
      <c r="A41" s="2">
        <v>36.690655041630265</v>
      </c>
    </row>
    <row r="42" spans="1:1" x14ac:dyDescent="0.25">
      <c r="A42" s="2">
        <v>27.596726052932905</v>
      </c>
    </row>
    <row r="43" spans="1:1" x14ac:dyDescent="0.25">
      <c r="A43" s="2">
        <v>27.950200047364419</v>
      </c>
    </row>
    <row r="44" spans="1:1" x14ac:dyDescent="0.25">
      <c r="A44" s="2">
        <v>31.6139042400901</v>
      </c>
    </row>
    <row r="45" spans="1:1" x14ac:dyDescent="0.25">
      <c r="A45" s="2">
        <v>28.569989895104797</v>
      </c>
    </row>
    <row r="46" spans="1:1" x14ac:dyDescent="0.25">
      <c r="A46" s="2">
        <v>24.540668915533704</v>
      </c>
    </row>
    <row r="47" spans="1:1" x14ac:dyDescent="0.25">
      <c r="A47" s="2">
        <v>26.797574184341993</v>
      </c>
    </row>
    <row r="48" spans="1:1" x14ac:dyDescent="0.25">
      <c r="A48" s="2">
        <v>28.979728194910624</v>
      </c>
    </row>
    <row r="49" spans="1:1" x14ac:dyDescent="0.25">
      <c r="A49" s="2">
        <v>30.821922910917145</v>
      </c>
    </row>
    <row r="50" spans="1:1" x14ac:dyDescent="0.25">
      <c r="A50" s="2">
        <v>27.182255315646014</v>
      </c>
    </row>
    <row r="51" spans="1:1" x14ac:dyDescent="0.25">
      <c r="A51" s="2">
        <v>28.539614055803035</v>
      </c>
    </row>
    <row r="52" spans="1:1" x14ac:dyDescent="0.25">
      <c r="A52" s="2">
        <v>53.33550761168928</v>
      </c>
    </row>
    <row r="53" spans="1:1" x14ac:dyDescent="0.25">
      <c r="A53" s="2">
        <v>29.120454229689805</v>
      </c>
    </row>
    <row r="54" spans="1:1" x14ac:dyDescent="0.25">
      <c r="A54" s="2">
        <v>26.960821698187885</v>
      </c>
    </row>
    <row r="55" spans="1:1" x14ac:dyDescent="0.25">
      <c r="A55" s="2">
        <v>33.461124233400106</v>
      </c>
    </row>
    <row r="56" spans="1:1" x14ac:dyDescent="0.25">
      <c r="A56" s="2">
        <v>28.135555574754871</v>
      </c>
    </row>
    <row r="57" spans="1:1" x14ac:dyDescent="0.25">
      <c r="A57" s="2">
        <v>30.141864078741097</v>
      </c>
    </row>
    <row r="58" spans="1:1" x14ac:dyDescent="0.25">
      <c r="A58" s="2">
        <v>33.42854253412964</v>
      </c>
    </row>
    <row r="59" spans="1:1" x14ac:dyDescent="0.25">
      <c r="A59" s="2">
        <v>31.395846802346547</v>
      </c>
    </row>
    <row r="60" spans="1:1" x14ac:dyDescent="0.25">
      <c r="A60" s="2">
        <v>26.343696149895251</v>
      </c>
    </row>
    <row r="61" spans="1:1" x14ac:dyDescent="0.25">
      <c r="A61" s="2">
        <v>26.828342352497206</v>
      </c>
    </row>
    <row r="62" spans="1:1" x14ac:dyDescent="0.25">
      <c r="A62" s="2">
        <v>29.240651693798902</v>
      </c>
    </row>
    <row r="63" spans="1:1" x14ac:dyDescent="0.25">
      <c r="A63" s="2">
        <v>28.030832778247834</v>
      </c>
    </row>
    <row r="64" spans="1:1" x14ac:dyDescent="0.25">
      <c r="A64" s="2">
        <v>34.286869397267012</v>
      </c>
    </row>
    <row r="65" spans="1:1" x14ac:dyDescent="0.25">
      <c r="A65" s="2">
        <v>30.000509333478192</v>
      </c>
    </row>
    <row r="66" spans="1:1" x14ac:dyDescent="0.25">
      <c r="A66" s="2">
        <v>25.472290210415867</v>
      </c>
    </row>
    <row r="67" spans="1:1" x14ac:dyDescent="0.25">
      <c r="A67" s="2">
        <v>29.117331382091368</v>
      </c>
    </row>
    <row r="68" spans="1:1" x14ac:dyDescent="0.25">
      <c r="A68" s="2">
        <v>27.206187970058906</v>
      </c>
    </row>
    <row r="69" spans="1:1" x14ac:dyDescent="0.25">
      <c r="A69" s="2">
        <v>32.774362026892788</v>
      </c>
    </row>
    <row r="70" spans="1:1" x14ac:dyDescent="0.25">
      <c r="A70" s="2">
        <v>27.509879126104906</v>
      </c>
    </row>
    <row r="71" spans="1:1" x14ac:dyDescent="0.25">
      <c r="A71" s="2">
        <v>32.771877735326768</v>
      </c>
    </row>
    <row r="72" spans="1:1" x14ac:dyDescent="0.25">
      <c r="A72" s="2">
        <v>27.688227552668586</v>
      </c>
    </row>
    <row r="73" spans="1:1" x14ac:dyDescent="0.25">
      <c r="A73" s="2">
        <v>33.17496173046095</v>
      </c>
    </row>
    <row r="74" spans="1:1" x14ac:dyDescent="0.25">
      <c r="A74" s="2">
        <v>32.193313049216897</v>
      </c>
    </row>
    <row r="75" spans="1:1" x14ac:dyDescent="0.25">
      <c r="A75" s="2">
        <v>30.447954182281663</v>
      </c>
    </row>
    <row r="76" spans="1:1" x14ac:dyDescent="0.25">
      <c r="A76" s="2">
        <v>28.645833742562569</v>
      </c>
    </row>
    <row r="77" spans="1:1" x14ac:dyDescent="0.25">
      <c r="A77" s="2">
        <v>26.70937740522109</v>
      </c>
    </row>
    <row r="78" spans="1:1" x14ac:dyDescent="0.25">
      <c r="A78" s="2">
        <v>31.617345183136912</v>
      </c>
    </row>
    <row r="79" spans="1:1" x14ac:dyDescent="0.25">
      <c r="A79" s="2">
        <v>25.606749940978982</v>
      </c>
    </row>
    <row r="80" spans="1:1" x14ac:dyDescent="0.25">
      <c r="A80" s="2">
        <v>35.933571800123808</v>
      </c>
    </row>
    <row r="81" spans="1:1" x14ac:dyDescent="0.25">
      <c r="A81" s="2">
        <v>25.982027666049994</v>
      </c>
    </row>
    <row r="82" spans="1:1" x14ac:dyDescent="0.25">
      <c r="A82" s="2">
        <v>28.78215046559712</v>
      </c>
    </row>
    <row r="83" spans="1:1" x14ac:dyDescent="0.25">
      <c r="A83" s="2">
        <v>29.09696946388533</v>
      </c>
    </row>
    <row r="84" spans="1:1" x14ac:dyDescent="0.25">
      <c r="A84" s="2">
        <v>30.990029742510053</v>
      </c>
    </row>
    <row r="85" spans="1:1" x14ac:dyDescent="0.25">
      <c r="A85" s="2">
        <v>28.253310384128586</v>
      </c>
    </row>
    <row r="86" spans="1:1" x14ac:dyDescent="0.25">
      <c r="A86" s="2">
        <v>26.856380179272318</v>
      </c>
    </row>
    <row r="87" spans="1:1" x14ac:dyDescent="0.25">
      <c r="A87" s="2">
        <v>27.453438644256309</v>
      </c>
    </row>
    <row r="88" spans="1:1" x14ac:dyDescent="0.25">
      <c r="A88" s="2">
        <v>39.705085160876408</v>
      </c>
    </row>
    <row r="89" spans="1:1" x14ac:dyDescent="0.25">
      <c r="A89" s="2">
        <v>26.438119732032469</v>
      </c>
    </row>
    <row r="90" spans="1:1" x14ac:dyDescent="0.25">
      <c r="A90" s="2">
        <v>26.414389735528012</v>
      </c>
    </row>
    <row r="91" spans="1:1" x14ac:dyDescent="0.25">
      <c r="A91" s="2">
        <v>29.537357476197474</v>
      </c>
    </row>
    <row r="92" spans="1:1" x14ac:dyDescent="0.25">
      <c r="A92" s="2">
        <v>26.71238244859321</v>
      </c>
    </row>
    <row r="93" spans="1:1" x14ac:dyDescent="0.25">
      <c r="A93" s="2">
        <v>30.563892995299732</v>
      </c>
    </row>
    <row r="94" spans="1:1" x14ac:dyDescent="0.25">
      <c r="A94" s="2">
        <v>39.331706765286384</v>
      </c>
    </row>
    <row r="95" spans="1:1" x14ac:dyDescent="0.25">
      <c r="A95" s="2">
        <v>30.361658143581291</v>
      </c>
    </row>
    <row r="96" spans="1:1" x14ac:dyDescent="0.25">
      <c r="A96" s="2">
        <v>29.225085749609978</v>
      </c>
    </row>
    <row r="97" spans="1:1" x14ac:dyDescent="0.25">
      <c r="A97" s="2">
        <v>33.89899809725474</v>
      </c>
    </row>
    <row r="98" spans="1:1" x14ac:dyDescent="0.25">
      <c r="A98" s="2">
        <v>27.017019874315565</v>
      </c>
    </row>
    <row r="99" spans="1:1" x14ac:dyDescent="0.25">
      <c r="A99" s="2">
        <v>27.995538781300858</v>
      </c>
    </row>
    <row r="100" spans="1:1" x14ac:dyDescent="0.25">
      <c r="A100" s="2">
        <v>27.843059954581392</v>
      </c>
    </row>
    <row r="101" spans="1:1" x14ac:dyDescent="0.25">
      <c r="A101" s="2">
        <v>31.171108088436206</v>
      </c>
    </row>
    <row r="102" spans="1:1" x14ac:dyDescent="0.25">
      <c r="A102" s="2">
        <v>29.771908596583287</v>
      </c>
    </row>
    <row r="103" spans="1:1" x14ac:dyDescent="0.25">
      <c r="A103" s="2">
        <v>29.235277251731617</v>
      </c>
    </row>
    <row r="104" spans="1:1" x14ac:dyDescent="0.25">
      <c r="A104" s="2">
        <v>30.095336575955798</v>
      </c>
    </row>
    <row r="105" spans="1:1" x14ac:dyDescent="0.25">
      <c r="A105" s="2">
        <v>28.751383702531008</v>
      </c>
    </row>
    <row r="106" spans="1:1" x14ac:dyDescent="0.25">
      <c r="A106" s="2">
        <v>28.057336056699263</v>
      </c>
    </row>
    <row r="107" spans="1:1" x14ac:dyDescent="0.25">
      <c r="A107" s="2">
        <v>34.358851462401944</v>
      </c>
    </row>
    <row r="108" spans="1:1" x14ac:dyDescent="0.25">
      <c r="A108" s="2">
        <v>29.399186050528002</v>
      </c>
    </row>
    <row r="109" spans="1:1" x14ac:dyDescent="0.25">
      <c r="A109" s="2">
        <v>31.366788227753965</v>
      </c>
    </row>
    <row r="110" spans="1:1" x14ac:dyDescent="0.25">
      <c r="A110" s="2">
        <v>30.05310087214762</v>
      </c>
    </row>
    <row r="111" spans="1:1" x14ac:dyDescent="0.25">
      <c r="A111" s="2">
        <v>30.553913664205176</v>
      </c>
    </row>
    <row r="112" spans="1:1" x14ac:dyDescent="0.25">
      <c r="A112" s="2">
        <v>26.562097204028767</v>
      </c>
    </row>
    <row r="113" spans="1:1" x14ac:dyDescent="0.25">
      <c r="A113" s="2">
        <v>33.073349246362703</v>
      </c>
    </row>
    <row r="114" spans="1:1" x14ac:dyDescent="0.25">
      <c r="A114" s="2">
        <v>30.542996328412187</v>
      </c>
    </row>
    <row r="115" spans="1:1" x14ac:dyDescent="0.25">
      <c r="A115" s="2">
        <v>28.027935718293271</v>
      </c>
    </row>
    <row r="116" spans="1:1" x14ac:dyDescent="0.25">
      <c r="A116" s="2">
        <v>26.273290060531124</v>
      </c>
    </row>
    <row r="117" spans="1:1" x14ac:dyDescent="0.25">
      <c r="A117" s="2">
        <v>28.470172156082707</v>
      </c>
    </row>
    <row r="118" spans="1:1" x14ac:dyDescent="0.25">
      <c r="A118" s="2">
        <v>29.03415779495646</v>
      </c>
    </row>
    <row r="119" spans="1:1" x14ac:dyDescent="0.25">
      <c r="A119" s="2">
        <v>25.743483881851478</v>
      </c>
    </row>
    <row r="120" spans="1:1" x14ac:dyDescent="0.25">
      <c r="A120" s="2">
        <v>33.072674794616944</v>
      </c>
    </row>
    <row r="121" spans="1:1" x14ac:dyDescent="0.25">
      <c r="A121" s="2">
        <v>27.677041694336403</v>
      </c>
    </row>
    <row r="122" spans="1:1" x14ac:dyDescent="0.25">
      <c r="A122" s="2">
        <v>27.461567897553621</v>
      </c>
    </row>
    <row r="123" spans="1:1" x14ac:dyDescent="0.25">
      <c r="A123" s="2">
        <v>28.160459151499715</v>
      </c>
    </row>
    <row r="124" spans="1:1" x14ac:dyDescent="0.25">
      <c r="A124" s="2">
        <v>30.3868464005471</v>
      </c>
    </row>
    <row r="125" spans="1:1" x14ac:dyDescent="0.25">
      <c r="A125" s="2">
        <v>35.603949817028649</v>
      </c>
    </row>
    <row r="126" spans="1:1" x14ac:dyDescent="0.25">
      <c r="A126" s="2">
        <v>35.005164228395529</v>
      </c>
    </row>
    <row r="127" spans="1:1" x14ac:dyDescent="0.25">
      <c r="A127" s="2">
        <v>33.482515417206635</v>
      </c>
    </row>
    <row r="128" spans="1:1" x14ac:dyDescent="0.25">
      <c r="A128" s="2">
        <v>29.441741179718424</v>
      </c>
    </row>
    <row r="129" spans="1:1" x14ac:dyDescent="0.25">
      <c r="A129" s="2">
        <v>29.941720647989008</v>
      </c>
    </row>
    <row r="130" spans="1:1" x14ac:dyDescent="0.25">
      <c r="A130" s="2">
        <v>29.169955821925775</v>
      </c>
    </row>
    <row r="131" spans="1:1" x14ac:dyDescent="0.25">
      <c r="A131" s="2">
        <v>31.037046505115612</v>
      </c>
    </row>
    <row r="132" spans="1:1" x14ac:dyDescent="0.25">
      <c r="A132" s="2">
        <v>29.345780503187626</v>
      </c>
    </row>
    <row r="133" spans="1:1" x14ac:dyDescent="0.25">
      <c r="A133" s="2">
        <v>27.402397320079917</v>
      </c>
    </row>
    <row r="134" spans="1:1" x14ac:dyDescent="0.25">
      <c r="A134" s="2">
        <v>30.760565336055457</v>
      </c>
    </row>
    <row r="135" spans="1:1" x14ac:dyDescent="0.25">
      <c r="A135" s="2">
        <v>27.119032490883487</v>
      </c>
    </row>
    <row r="136" spans="1:1" x14ac:dyDescent="0.25">
      <c r="A136" s="2">
        <v>25.678474042617548</v>
      </c>
    </row>
    <row r="137" spans="1:1" x14ac:dyDescent="0.25">
      <c r="A137" s="2">
        <v>25.494884964914078</v>
      </c>
    </row>
    <row r="138" spans="1:1" x14ac:dyDescent="0.25">
      <c r="A138" s="2">
        <v>27.02173836885579</v>
      </c>
    </row>
    <row r="139" spans="1:1" x14ac:dyDescent="0.25">
      <c r="A139" s="2">
        <v>32.451610411937864</v>
      </c>
    </row>
    <row r="140" spans="1:1" x14ac:dyDescent="0.25">
      <c r="A140" s="2">
        <v>27.238765619328063</v>
      </c>
    </row>
    <row r="141" spans="1:1" x14ac:dyDescent="0.25">
      <c r="A141" s="2">
        <v>33.081850952155939</v>
      </c>
    </row>
    <row r="142" spans="1:1" x14ac:dyDescent="0.25">
      <c r="A142" s="2">
        <v>31.909984438052163</v>
      </c>
    </row>
    <row r="143" spans="1:1" x14ac:dyDescent="0.25">
      <c r="A143" s="2">
        <v>28.933114833059228</v>
      </c>
    </row>
    <row r="144" spans="1:1" x14ac:dyDescent="0.25">
      <c r="A144" s="2">
        <v>32.042853644809931</v>
      </c>
    </row>
    <row r="145" spans="1:1" x14ac:dyDescent="0.25">
      <c r="A145" s="2">
        <v>39.46153180707708</v>
      </c>
    </row>
    <row r="146" spans="1:1" x14ac:dyDescent="0.25">
      <c r="A146" s="2">
        <v>32.510695602299776</v>
      </c>
    </row>
    <row r="147" spans="1:1" x14ac:dyDescent="0.25">
      <c r="A147" s="2">
        <v>23.959917630740421</v>
      </c>
    </row>
    <row r="148" spans="1:1" x14ac:dyDescent="0.25">
      <c r="A148" s="2">
        <v>28.7794491063473</v>
      </c>
    </row>
    <row r="149" spans="1:1" x14ac:dyDescent="0.25">
      <c r="A149" s="2">
        <v>31.047379276709357</v>
      </c>
    </row>
    <row r="150" spans="1:1" x14ac:dyDescent="0.25">
      <c r="A150" s="2">
        <v>34.699224277639964</v>
      </c>
    </row>
    <row r="151" spans="1:1" x14ac:dyDescent="0.25">
      <c r="A151" s="2">
        <v>37.234259687856337</v>
      </c>
    </row>
    <row r="152" spans="1:1" x14ac:dyDescent="0.25">
      <c r="A152" s="2">
        <v>30.077252368291902</v>
      </c>
    </row>
    <row r="153" spans="1:1" x14ac:dyDescent="0.25">
      <c r="A153" s="2">
        <v>26.574606254925374</v>
      </c>
    </row>
    <row r="154" spans="1:1" x14ac:dyDescent="0.25">
      <c r="A154" s="2">
        <v>31.943005997199236</v>
      </c>
    </row>
    <row r="155" spans="1:1" x14ac:dyDescent="0.25">
      <c r="A155" s="2">
        <v>27.56365220004723</v>
      </c>
    </row>
    <row r="156" spans="1:1" x14ac:dyDescent="0.25">
      <c r="A156" s="2">
        <v>31.024886284738162</v>
      </c>
    </row>
    <row r="157" spans="1:1" x14ac:dyDescent="0.25">
      <c r="A157" s="2">
        <v>39.784094177852197</v>
      </c>
    </row>
    <row r="158" spans="1:1" x14ac:dyDescent="0.25">
      <c r="A158" s="2">
        <v>32.571037490716876</v>
      </c>
    </row>
    <row r="159" spans="1:1" x14ac:dyDescent="0.25">
      <c r="A159" s="2">
        <v>29.991375133781474</v>
      </c>
    </row>
    <row r="160" spans="1:1" x14ac:dyDescent="0.25">
      <c r="A160" s="2">
        <v>26.273541184484444</v>
      </c>
    </row>
    <row r="161" spans="1:1" x14ac:dyDescent="0.25">
      <c r="A161" s="2">
        <v>28.040673112107395</v>
      </c>
    </row>
    <row r="162" spans="1:1" x14ac:dyDescent="0.25">
      <c r="A162" s="2">
        <v>28.228856769685478</v>
      </c>
    </row>
    <row r="163" spans="1:1" x14ac:dyDescent="0.25">
      <c r="A163" s="2">
        <v>31.066203875360181</v>
      </c>
    </row>
    <row r="164" spans="1:1" x14ac:dyDescent="0.25">
      <c r="A164" s="2">
        <v>30.125560858615383</v>
      </c>
    </row>
    <row r="165" spans="1:1" x14ac:dyDescent="0.25">
      <c r="A165" s="2">
        <v>38.986739465234869</v>
      </c>
    </row>
    <row r="166" spans="1:1" x14ac:dyDescent="0.25">
      <c r="A166" s="2">
        <v>31.322882433812154</v>
      </c>
    </row>
    <row r="167" spans="1:1" x14ac:dyDescent="0.25">
      <c r="A167" s="2">
        <v>23.867519270257826</v>
      </c>
    </row>
    <row r="168" spans="1:1" x14ac:dyDescent="0.25">
      <c r="A168" s="2">
        <v>26.651472251977243</v>
      </c>
    </row>
    <row r="169" spans="1:1" x14ac:dyDescent="0.25">
      <c r="A169" s="2">
        <v>31.975364034892294</v>
      </c>
    </row>
    <row r="170" spans="1:1" x14ac:dyDescent="0.25">
      <c r="A170" s="2">
        <v>29.782697527585512</v>
      </c>
    </row>
    <row r="171" spans="1:1" x14ac:dyDescent="0.25">
      <c r="A171" s="2">
        <v>25.869034774713739</v>
      </c>
    </row>
    <row r="172" spans="1:1" x14ac:dyDescent="0.25">
      <c r="A172" s="2">
        <v>26.845228309660289</v>
      </c>
    </row>
    <row r="173" spans="1:1" x14ac:dyDescent="0.25">
      <c r="A173" s="2">
        <v>25.995845186019569</v>
      </c>
    </row>
    <row r="174" spans="1:1" x14ac:dyDescent="0.25">
      <c r="A174" s="2">
        <v>25.885316237464611</v>
      </c>
    </row>
    <row r="175" spans="1:1" x14ac:dyDescent="0.25">
      <c r="A175" s="2">
        <v>33.141199444346249</v>
      </c>
    </row>
    <row r="176" spans="1:1" x14ac:dyDescent="0.25">
      <c r="A176" s="2">
        <v>31.569159785442181</v>
      </c>
    </row>
    <row r="177" spans="1:1" x14ac:dyDescent="0.25">
      <c r="A177" s="2">
        <v>34.803869722307446</v>
      </c>
    </row>
    <row r="178" spans="1:1" x14ac:dyDescent="0.25">
      <c r="A178" s="2">
        <v>28.977377609547982</v>
      </c>
    </row>
    <row r="179" spans="1:1" x14ac:dyDescent="0.25">
      <c r="A179" s="2">
        <v>27.579291285185597</v>
      </c>
    </row>
    <row r="180" spans="1:1" x14ac:dyDescent="0.25">
      <c r="A180" s="2">
        <v>32.329015411993765</v>
      </c>
    </row>
    <row r="181" spans="1:1" x14ac:dyDescent="0.25">
      <c r="A181" s="2">
        <v>25.9617019914377</v>
      </c>
    </row>
    <row r="182" spans="1:1" x14ac:dyDescent="0.25">
      <c r="A182" s="2">
        <v>28.492941036396726</v>
      </c>
    </row>
    <row r="183" spans="1:1" x14ac:dyDescent="0.25">
      <c r="A183" s="2">
        <v>23.61957107243472</v>
      </c>
    </row>
    <row r="184" spans="1:1" x14ac:dyDescent="0.25">
      <c r="A184" s="2">
        <v>28.499474547768216</v>
      </c>
    </row>
    <row r="185" spans="1:1" x14ac:dyDescent="0.25">
      <c r="A185" s="2">
        <v>28.955559987404055</v>
      </c>
    </row>
    <row r="186" spans="1:1" x14ac:dyDescent="0.25">
      <c r="A186" s="2">
        <v>30.018199721898462</v>
      </c>
    </row>
    <row r="187" spans="1:1" x14ac:dyDescent="0.25">
      <c r="A187" s="2">
        <v>24.859949383281066</v>
      </c>
    </row>
    <row r="188" spans="1:1" x14ac:dyDescent="0.25">
      <c r="A188" s="2">
        <v>30.517069566803649</v>
      </c>
    </row>
    <row r="189" spans="1:1" x14ac:dyDescent="0.25">
      <c r="A189" s="2">
        <v>26.251491534121747</v>
      </c>
    </row>
    <row r="190" spans="1:1" x14ac:dyDescent="0.25">
      <c r="A190" s="2">
        <v>36.829852757476473</v>
      </c>
    </row>
    <row r="191" spans="1:1" x14ac:dyDescent="0.25">
      <c r="A191" s="2">
        <v>28.466368051362313</v>
      </c>
    </row>
    <row r="192" spans="1:1" x14ac:dyDescent="0.25">
      <c r="A192" s="2">
        <v>27.316820317370219</v>
      </c>
    </row>
    <row r="193" spans="1:1" x14ac:dyDescent="0.25">
      <c r="A193" s="2">
        <v>26.679366513334895</v>
      </c>
    </row>
    <row r="194" spans="1:1" x14ac:dyDescent="0.25">
      <c r="A194" s="2">
        <v>27.65182546678539</v>
      </c>
    </row>
    <row r="195" spans="1:1" x14ac:dyDescent="0.25">
      <c r="A195" s="2">
        <v>27.053236755885578</v>
      </c>
    </row>
    <row r="196" spans="1:1" x14ac:dyDescent="0.25">
      <c r="A196" s="2">
        <v>34.275785070554328</v>
      </c>
    </row>
    <row r="197" spans="1:1" x14ac:dyDescent="0.25">
      <c r="A197" s="2">
        <v>43.725148526224459</v>
      </c>
    </row>
    <row r="198" spans="1:1" x14ac:dyDescent="0.25">
      <c r="A198" s="2">
        <v>31.113156349323432</v>
      </c>
    </row>
    <row r="199" spans="1:1" x14ac:dyDescent="0.25">
      <c r="A199" s="2">
        <v>30.48514182592109</v>
      </c>
    </row>
    <row r="200" spans="1:1" x14ac:dyDescent="0.25">
      <c r="A200" s="2">
        <v>27.284895992338342</v>
      </c>
    </row>
    <row r="201" spans="1:1" x14ac:dyDescent="0.25">
      <c r="A201" s="2">
        <v>28.147959635894004</v>
      </c>
    </row>
    <row r="202" spans="1:1" x14ac:dyDescent="0.25">
      <c r="A202" s="2">
        <v>26.021693957305878</v>
      </c>
    </row>
    <row r="203" spans="1:1" x14ac:dyDescent="0.25">
      <c r="A203" s="2">
        <v>24.032048724970629</v>
      </c>
    </row>
    <row r="204" spans="1:1" x14ac:dyDescent="0.25">
      <c r="A204" s="2">
        <v>37.579377520231517</v>
      </c>
    </row>
    <row r="205" spans="1:1" x14ac:dyDescent="0.25">
      <c r="A205" s="2">
        <v>33.474676895293626</v>
      </c>
    </row>
    <row r="206" spans="1:1" x14ac:dyDescent="0.25">
      <c r="A206" s="2">
        <v>38.237765709323043</v>
      </c>
    </row>
    <row r="207" spans="1:1" x14ac:dyDescent="0.25">
      <c r="A207" s="2">
        <v>32.509546727695849</v>
      </c>
    </row>
    <row r="208" spans="1:1" x14ac:dyDescent="0.25">
      <c r="A208" s="2">
        <v>31.212434064339064</v>
      </c>
    </row>
    <row r="209" spans="1:1" x14ac:dyDescent="0.25">
      <c r="A209" s="2">
        <v>25.539537679346921</v>
      </c>
    </row>
    <row r="210" spans="1:1" x14ac:dyDescent="0.25">
      <c r="A210" s="2">
        <v>33.474685079114387</v>
      </c>
    </row>
    <row r="211" spans="1:1" x14ac:dyDescent="0.25">
      <c r="A211" s="2">
        <v>28.23307924648401</v>
      </c>
    </row>
    <row r="212" spans="1:1" x14ac:dyDescent="0.25">
      <c r="A212" s="2">
        <v>28.789857598131441</v>
      </c>
    </row>
    <row r="213" spans="1:1" x14ac:dyDescent="0.25">
      <c r="A213" s="2">
        <v>27.37775031138483</v>
      </c>
    </row>
    <row r="214" spans="1:1" x14ac:dyDescent="0.25">
      <c r="A214" s="2">
        <v>32.133368999042268</v>
      </c>
    </row>
    <row r="215" spans="1:1" x14ac:dyDescent="0.25">
      <c r="A215" s="2">
        <v>32.010026817469985</v>
      </c>
    </row>
    <row r="216" spans="1:1" x14ac:dyDescent="0.25">
      <c r="A216" s="2">
        <v>25.412672802267412</v>
      </c>
    </row>
    <row r="217" spans="1:1" x14ac:dyDescent="0.25">
      <c r="A217" s="2">
        <v>29.617573215627825</v>
      </c>
    </row>
    <row r="218" spans="1:1" x14ac:dyDescent="0.25">
      <c r="A218" s="2">
        <v>30.535803458630127</v>
      </c>
    </row>
    <row r="219" spans="1:1" x14ac:dyDescent="0.25">
      <c r="A219" s="2">
        <v>33.846805871583172</v>
      </c>
    </row>
    <row r="220" spans="1:1" x14ac:dyDescent="0.25">
      <c r="A220" s="2">
        <v>27.78005158485912</v>
      </c>
    </row>
    <row r="221" spans="1:1" x14ac:dyDescent="0.25">
      <c r="A221" s="2">
        <v>30.494493073046197</v>
      </c>
    </row>
    <row r="222" spans="1:1" x14ac:dyDescent="0.25">
      <c r="A222" s="2">
        <v>34.863388097371136</v>
      </c>
    </row>
    <row r="223" spans="1:1" x14ac:dyDescent="0.25">
      <c r="A223" s="2">
        <v>25.554352408935671</v>
      </c>
    </row>
    <row r="224" spans="1:1" x14ac:dyDescent="0.25">
      <c r="A224" s="2">
        <v>28.213213983864847</v>
      </c>
    </row>
    <row r="225" spans="1:1" x14ac:dyDescent="0.25">
      <c r="A225" s="2">
        <v>29.735463482540553</v>
      </c>
    </row>
    <row r="226" spans="1:1" x14ac:dyDescent="0.25">
      <c r="A226" s="2">
        <v>32.950086577346489</v>
      </c>
    </row>
    <row r="227" spans="1:1" x14ac:dyDescent="0.25">
      <c r="A227" s="2">
        <v>25.194185608338326</v>
      </c>
    </row>
    <row r="228" spans="1:1" x14ac:dyDescent="0.25">
      <c r="A228" s="2">
        <v>29.275140496852472</v>
      </c>
    </row>
    <row r="229" spans="1:1" x14ac:dyDescent="0.25">
      <c r="A229" s="2">
        <v>29.32908365545903</v>
      </c>
    </row>
    <row r="230" spans="1:1" x14ac:dyDescent="0.25">
      <c r="A230" s="2">
        <v>30.376457727006066</v>
      </c>
    </row>
    <row r="231" spans="1:1" x14ac:dyDescent="0.25">
      <c r="A231" s="2">
        <v>35.25493467767965</v>
      </c>
    </row>
    <row r="232" spans="1:1" x14ac:dyDescent="0.25">
      <c r="A232" s="2">
        <v>30.050422788592456</v>
      </c>
    </row>
    <row r="233" spans="1:1" x14ac:dyDescent="0.25">
      <c r="A233" s="2">
        <v>29.606959393902034</v>
      </c>
    </row>
    <row r="234" spans="1:1" x14ac:dyDescent="0.25">
      <c r="A234" s="2">
        <v>37.482871613063409</v>
      </c>
    </row>
    <row r="235" spans="1:1" x14ac:dyDescent="0.25">
      <c r="A235" s="2">
        <v>31.281191052551272</v>
      </c>
    </row>
    <row r="236" spans="1:1" x14ac:dyDescent="0.25">
      <c r="A236" s="2">
        <v>32.946774418187871</v>
      </c>
    </row>
    <row r="237" spans="1:1" x14ac:dyDescent="0.25">
      <c r="A237" s="2">
        <v>27.259293778580076</v>
      </c>
    </row>
    <row r="238" spans="1:1" x14ac:dyDescent="0.25">
      <c r="A238" s="2">
        <v>50.73767610262658</v>
      </c>
    </row>
    <row r="239" spans="1:1" x14ac:dyDescent="0.25">
      <c r="A239" s="2">
        <v>30.15982966095617</v>
      </c>
    </row>
    <row r="240" spans="1:1" x14ac:dyDescent="0.25">
      <c r="A240" s="2">
        <v>26.547537720458472</v>
      </c>
    </row>
    <row r="241" spans="1:1" x14ac:dyDescent="0.25">
      <c r="A241" s="2">
        <v>27.817392959076265</v>
      </c>
    </row>
    <row r="242" spans="1:1" x14ac:dyDescent="0.25">
      <c r="A242" s="2">
        <v>26.220186600234968</v>
      </c>
    </row>
    <row r="243" spans="1:1" x14ac:dyDescent="0.25">
      <c r="A243" s="2">
        <v>38.691039881640819</v>
      </c>
    </row>
    <row r="244" spans="1:1" x14ac:dyDescent="0.25">
      <c r="A244" s="2">
        <v>29.831385953365476</v>
      </c>
    </row>
    <row r="245" spans="1:1" x14ac:dyDescent="0.25">
      <c r="A245" s="2">
        <v>28.227410980751522</v>
      </c>
    </row>
    <row r="246" spans="1:1" x14ac:dyDescent="0.25">
      <c r="A246" s="2">
        <v>29.335939268928914</v>
      </c>
    </row>
    <row r="247" spans="1:1" x14ac:dyDescent="0.25">
      <c r="A247" s="2">
        <v>34.51209914521997</v>
      </c>
    </row>
    <row r="248" spans="1:1" x14ac:dyDescent="0.25">
      <c r="A248" s="2">
        <v>30.298802963059394</v>
      </c>
    </row>
    <row r="249" spans="1:1" x14ac:dyDescent="0.25">
      <c r="A249" s="2">
        <v>28.838300024804205</v>
      </c>
    </row>
    <row r="250" spans="1:1" x14ac:dyDescent="0.25">
      <c r="A250" s="2">
        <v>24.917337826666806</v>
      </c>
    </row>
    <row r="251" spans="1:1" x14ac:dyDescent="0.25">
      <c r="A251" s="2">
        <v>26.324852884928781</v>
      </c>
    </row>
    <row r="252" spans="1:1" x14ac:dyDescent="0.25">
      <c r="A252" s="2">
        <v>35.115324910677529</v>
      </c>
    </row>
    <row r="253" spans="1:1" x14ac:dyDescent="0.25">
      <c r="A253" s="2">
        <v>34.249556580414549</v>
      </c>
    </row>
    <row r="254" spans="1:1" x14ac:dyDescent="0.25">
      <c r="A254" s="2">
        <v>29.797073990795923</v>
      </c>
    </row>
    <row r="255" spans="1:1" x14ac:dyDescent="0.25">
      <c r="A255" s="2">
        <v>31.005536628180458</v>
      </c>
    </row>
    <row r="256" spans="1:1" x14ac:dyDescent="0.25">
      <c r="A256" s="2">
        <v>25.808730615291932</v>
      </c>
    </row>
    <row r="257" spans="1:1" x14ac:dyDescent="0.25">
      <c r="A257" s="2">
        <v>37.593977161395301</v>
      </c>
    </row>
    <row r="258" spans="1:1" x14ac:dyDescent="0.25">
      <c r="A258" s="2">
        <v>27.253059723162789</v>
      </c>
    </row>
    <row r="259" spans="1:1" x14ac:dyDescent="0.25">
      <c r="A259" s="2">
        <v>29.525601855205728</v>
      </c>
    </row>
    <row r="260" spans="1:1" x14ac:dyDescent="0.25">
      <c r="A260" s="2">
        <v>31.302872275310079</v>
      </c>
    </row>
    <row r="261" spans="1:1" x14ac:dyDescent="0.25">
      <c r="A261" s="2">
        <v>25.119424139372217</v>
      </c>
    </row>
    <row r="262" spans="1:1" x14ac:dyDescent="0.25">
      <c r="A262" s="2">
        <v>33.887869933834935</v>
      </c>
    </row>
    <row r="263" spans="1:1" x14ac:dyDescent="0.25">
      <c r="A263" s="2">
        <v>32.537414220940548</v>
      </c>
    </row>
    <row r="264" spans="1:1" x14ac:dyDescent="0.25">
      <c r="A264" s="2">
        <v>34.555905416947255</v>
      </c>
    </row>
    <row r="265" spans="1:1" x14ac:dyDescent="0.25">
      <c r="A265" s="2">
        <v>32.288185127630243</v>
      </c>
    </row>
    <row r="266" spans="1:1" x14ac:dyDescent="0.25">
      <c r="A266" s="2">
        <v>33.975834333500472</v>
      </c>
    </row>
    <row r="267" spans="1:1" x14ac:dyDescent="0.25">
      <c r="A267" s="2">
        <v>28.886728968782471</v>
      </c>
    </row>
    <row r="268" spans="1:1" x14ac:dyDescent="0.25">
      <c r="A268" s="2">
        <v>26.542336266886764</v>
      </c>
    </row>
    <row r="269" spans="1:1" x14ac:dyDescent="0.25">
      <c r="A269" s="2">
        <v>24.171538366387175</v>
      </c>
    </row>
    <row r="270" spans="1:1" x14ac:dyDescent="0.25">
      <c r="A270" s="2">
        <v>28.98283340877104</v>
      </c>
    </row>
    <row r="271" spans="1:1" x14ac:dyDescent="0.25">
      <c r="A271" s="2">
        <v>39.263218128584398</v>
      </c>
    </row>
    <row r="272" spans="1:1" x14ac:dyDescent="0.25">
      <c r="A272" s="2">
        <v>31.633581388846068</v>
      </c>
    </row>
    <row r="273" spans="1:1" x14ac:dyDescent="0.25">
      <c r="A273" s="2">
        <v>35.698130020171028</v>
      </c>
    </row>
    <row r="274" spans="1:1" x14ac:dyDescent="0.25">
      <c r="A274" s="2">
        <v>26.026482845072412</v>
      </c>
    </row>
    <row r="275" spans="1:1" x14ac:dyDescent="0.25">
      <c r="A275" s="2">
        <v>27.465362575383001</v>
      </c>
    </row>
    <row r="276" spans="1:1" x14ac:dyDescent="0.25">
      <c r="A276" s="2">
        <v>37.221061947283694</v>
      </c>
    </row>
    <row r="277" spans="1:1" x14ac:dyDescent="0.25">
      <c r="A277" s="2">
        <v>29.671336397590828</v>
      </c>
    </row>
    <row r="278" spans="1:1" x14ac:dyDescent="0.25">
      <c r="A278" s="2">
        <v>26.467339981778856</v>
      </c>
    </row>
    <row r="279" spans="1:1" x14ac:dyDescent="0.25">
      <c r="A279" s="2">
        <v>28.405617133609468</v>
      </c>
    </row>
    <row r="280" spans="1:1" x14ac:dyDescent="0.25">
      <c r="A280" s="2">
        <v>34.981598845402402</v>
      </c>
    </row>
    <row r="281" spans="1:1" x14ac:dyDescent="0.25">
      <c r="A281" s="2">
        <v>26.78644115493633</v>
      </c>
    </row>
    <row r="282" spans="1:1" x14ac:dyDescent="0.25">
      <c r="A282" s="2">
        <v>29.187824554100775</v>
      </c>
    </row>
    <row r="283" spans="1:1" x14ac:dyDescent="0.25">
      <c r="A283" s="2">
        <v>29.711678026417545</v>
      </c>
    </row>
    <row r="284" spans="1:1" x14ac:dyDescent="0.25">
      <c r="A284" s="2">
        <v>48.68959480128467</v>
      </c>
    </row>
    <row r="285" spans="1:1" x14ac:dyDescent="0.25">
      <c r="A285" s="2">
        <v>33.28180258006914</v>
      </c>
    </row>
    <row r="286" spans="1:1" x14ac:dyDescent="0.25">
      <c r="A286" s="2">
        <v>32.328487950354223</v>
      </c>
    </row>
    <row r="287" spans="1:1" x14ac:dyDescent="0.25">
      <c r="A287" s="2">
        <v>33.23683084808394</v>
      </c>
    </row>
    <row r="288" spans="1:1" x14ac:dyDescent="0.25">
      <c r="A288" s="2">
        <v>25.709076110578881</v>
      </c>
    </row>
    <row r="289" spans="1:1" x14ac:dyDescent="0.25">
      <c r="A289" s="2">
        <v>30.673814983539735</v>
      </c>
    </row>
    <row r="290" spans="1:1" x14ac:dyDescent="0.25">
      <c r="A290" s="2">
        <v>41.101433253103451</v>
      </c>
    </row>
    <row r="291" spans="1:1" x14ac:dyDescent="0.25">
      <c r="A291" s="2">
        <v>27.799563189186767</v>
      </c>
    </row>
    <row r="292" spans="1:1" x14ac:dyDescent="0.25">
      <c r="A292" s="2">
        <v>31.812087143263419</v>
      </c>
    </row>
    <row r="293" spans="1:1" x14ac:dyDescent="0.25">
      <c r="A293" s="2">
        <v>27.697467759883438</v>
      </c>
    </row>
    <row r="294" spans="1:1" x14ac:dyDescent="0.25">
      <c r="A294" s="2">
        <v>28.186878249347078</v>
      </c>
    </row>
    <row r="295" spans="1:1" x14ac:dyDescent="0.25">
      <c r="A295" s="2">
        <v>26.482969775248979</v>
      </c>
    </row>
    <row r="296" spans="1:1" x14ac:dyDescent="0.25">
      <c r="A296" s="2">
        <v>28.144524716344947</v>
      </c>
    </row>
    <row r="297" spans="1:1" x14ac:dyDescent="0.25">
      <c r="A297" s="2">
        <v>30.289376294153278</v>
      </c>
    </row>
    <row r="298" spans="1:1" x14ac:dyDescent="0.25">
      <c r="A298" s="2">
        <v>26.753563913682211</v>
      </c>
    </row>
    <row r="299" spans="1:1" x14ac:dyDescent="0.25">
      <c r="A299" s="2">
        <v>28.392748223708026</v>
      </c>
    </row>
    <row r="300" spans="1:1" x14ac:dyDescent="0.25">
      <c r="A300" s="2">
        <v>27.187328358738714</v>
      </c>
    </row>
    <row r="301" spans="1:1" x14ac:dyDescent="0.25">
      <c r="A301" s="2">
        <v>25.278109413912325</v>
      </c>
    </row>
  </sheetData>
  <mergeCells count="1">
    <mergeCell ref="C9:D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1"/>
  <sheetViews>
    <sheetView zoomScale="70" zoomScaleNormal="70" workbookViewId="0">
      <selection activeCell="Q32" sqref="Q32"/>
    </sheetView>
  </sheetViews>
  <sheetFormatPr defaultRowHeight="15" x14ac:dyDescent="0.25"/>
  <cols>
    <col min="1" max="1" width="12.5703125" bestFit="1" customWidth="1"/>
    <col min="3" max="3" width="18.5703125" bestFit="1" customWidth="1"/>
    <col min="4" max="4" width="12.5703125" bestFit="1" customWidth="1"/>
  </cols>
  <sheetData>
    <row r="1" spans="1:4" x14ac:dyDescent="0.25">
      <c r="A1" s="1" t="s">
        <v>12</v>
      </c>
      <c r="D1" s="1" t="str">
        <f>A1</f>
        <v>Czas pracy</v>
      </c>
    </row>
    <row r="2" spans="1:4" x14ac:dyDescent="0.25">
      <c r="A2" s="2">
        <v>30.123669164462079</v>
      </c>
      <c r="B2" s="6"/>
      <c r="C2" s="7" t="s">
        <v>13</v>
      </c>
      <c r="D2" s="12">
        <f>D3-(1.5*D7)</f>
        <v>20.3828959115095</v>
      </c>
    </row>
    <row r="3" spans="1:4" x14ac:dyDescent="0.25">
      <c r="A3" s="2">
        <v>40.63006108015383</v>
      </c>
      <c r="B3" s="6"/>
      <c r="C3" s="7" t="s">
        <v>0</v>
      </c>
      <c r="D3" s="12">
        <f>QUARTILE(A2:A301,1)</f>
        <v>27.464413905925657</v>
      </c>
    </row>
    <row r="4" spans="1:4" x14ac:dyDescent="0.25">
      <c r="A4" s="2">
        <v>31.367440358025245</v>
      </c>
      <c r="B4" s="6"/>
      <c r="C4" s="7" t="s">
        <v>1</v>
      </c>
      <c r="D4" s="12">
        <f>MEDIAN(A2:A301)</f>
        <v>29.483671517462078</v>
      </c>
    </row>
    <row r="5" spans="1:4" x14ac:dyDescent="0.25">
      <c r="A5" s="2">
        <v>30.268846905798938</v>
      </c>
      <c r="B5" s="6"/>
      <c r="C5" s="7" t="s">
        <v>2</v>
      </c>
      <c r="D5" s="12">
        <f>PERCENTILE(A2:A301,0.75)</f>
        <v>32.185425902203093</v>
      </c>
    </row>
    <row r="6" spans="1:4" x14ac:dyDescent="0.25">
      <c r="A6" s="2">
        <v>27.79643168364305</v>
      </c>
      <c r="B6" s="6"/>
      <c r="C6" s="11" t="s">
        <v>14</v>
      </c>
      <c r="D6" s="12">
        <f>D5+(1.5*D7)</f>
        <v>39.266943896619246</v>
      </c>
    </row>
    <row r="7" spans="1:4" x14ac:dyDescent="0.25">
      <c r="A7" s="2">
        <v>26.245793784169223</v>
      </c>
      <c r="C7" s="13" t="s">
        <v>11</v>
      </c>
      <c r="D7" s="14">
        <f>D5-D3</f>
        <v>4.7210119962774364</v>
      </c>
    </row>
    <row r="8" spans="1:4" x14ac:dyDescent="0.25">
      <c r="A8" s="2">
        <v>28.997224227041286</v>
      </c>
    </row>
    <row r="9" spans="1:4" x14ac:dyDescent="0.25">
      <c r="A9" s="2">
        <v>27.649811302720362</v>
      </c>
      <c r="C9" s="10" t="s">
        <v>5</v>
      </c>
      <c r="D9" s="10"/>
    </row>
    <row r="10" spans="1:4" x14ac:dyDescent="0.25">
      <c r="A10" s="2">
        <v>30.737359207029861</v>
      </c>
      <c r="C10" s="7"/>
      <c r="D10" s="8" t="str">
        <f>D1</f>
        <v>Czas pracy</v>
      </c>
    </row>
    <row r="11" spans="1:4" x14ac:dyDescent="0.25">
      <c r="A11" s="2">
        <v>30.270409997361497</v>
      </c>
      <c r="C11" s="9" t="s">
        <v>6</v>
      </c>
      <c r="D11" s="4">
        <f>D2</f>
        <v>20.3828959115095</v>
      </c>
    </row>
    <row r="12" spans="1:4" x14ac:dyDescent="0.25">
      <c r="A12" s="2">
        <v>28.510312055475637</v>
      </c>
      <c r="C12" s="9" t="s">
        <v>7</v>
      </c>
      <c r="D12" s="4">
        <f>D3-D2</f>
        <v>7.0815179944161564</v>
      </c>
    </row>
    <row r="13" spans="1:4" x14ac:dyDescent="0.25">
      <c r="A13" s="2">
        <v>29.268498652312413</v>
      </c>
      <c r="C13" s="9" t="s">
        <v>8</v>
      </c>
      <c r="D13" s="4">
        <f>D4-D3</f>
        <v>2.0192576115364211</v>
      </c>
    </row>
    <row r="14" spans="1:4" x14ac:dyDescent="0.25">
      <c r="A14" s="2">
        <v>28.064935394826403</v>
      </c>
      <c r="C14" s="9" t="s">
        <v>9</v>
      </c>
      <c r="D14" s="4">
        <f>D5-D4</f>
        <v>2.7017543847410153</v>
      </c>
    </row>
    <row r="15" spans="1:4" x14ac:dyDescent="0.25">
      <c r="A15" s="2">
        <v>25.571387136243683</v>
      </c>
      <c r="C15" s="9" t="s">
        <v>10</v>
      </c>
      <c r="D15" s="4">
        <f>D6-D5</f>
        <v>7.0815179944161528</v>
      </c>
    </row>
    <row r="16" spans="1:4" x14ac:dyDescent="0.25">
      <c r="A16" s="2">
        <v>41.579379652476462</v>
      </c>
    </row>
    <row r="17" spans="1:1" x14ac:dyDescent="0.25">
      <c r="A17" s="2">
        <v>31.742747563825223</v>
      </c>
    </row>
    <row r="18" spans="1:1" x14ac:dyDescent="0.25">
      <c r="A18" s="2">
        <v>40.557241043985876</v>
      </c>
    </row>
    <row r="19" spans="1:1" x14ac:dyDescent="0.25">
      <c r="A19" s="2">
        <v>26.81007615447238</v>
      </c>
    </row>
    <row r="20" spans="1:1" x14ac:dyDescent="0.25">
      <c r="A20" s="2">
        <v>29.432802161918097</v>
      </c>
    </row>
    <row r="21" spans="1:1" x14ac:dyDescent="0.25">
      <c r="A21" s="2">
        <v>25.796440930109227</v>
      </c>
    </row>
    <row r="22" spans="1:1" x14ac:dyDescent="0.25">
      <c r="A22" s="2">
        <v>35.169415309074068</v>
      </c>
    </row>
    <row r="23" spans="1:1" x14ac:dyDescent="0.25">
      <c r="A23" s="2">
        <v>25.342698358814019</v>
      </c>
    </row>
    <row r="24" spans="1:1" x14ac:dyDescent="0.25">
      <c r="A24" s="2">
        <v>35.526739377976327</v>
      </c>
    </row>
    <row r="25" spans="1:1" x14ac:dyDescent="0.25">
      <c r="A25" s="2">
        <v>35.830795739357278</v>
      </c>
    </row>
    <row r="26" spans="1:1" x14ac:dyDescent="0.25">
      <c r="A26" s="2">
        <v>31.097909648589344</v>
      </c>
    </row>
    <row r="27" spans="1:1" x14ac:dyDescent="0.25">
      <c r="A27" s="2">
        <v>32.142778311904564</v>
      </c>
    </row>
    <row r="28" spans="1:1" x14ac:dyDescent="0.25">
      <c r="A28" s="2">
        <v>30.552182275347995</v>
      </c>
    </row>
    <row r="29" spans="1:1" x14ac:dyDescent="0.25">
      <c r="A29" s="2">
        <v>31.116749033229265</v>
      </c>
    </row>
    <row r="30" spans="1:1" x14ac:dyDescent="0.25">
      <c r="A30" s="2">
        <v>35.222452334854751</v>
      </c>
    </row>
    <row r="31" spans="1:1" x14ac:dyDescent="0.25">
      <c r="A31" s="2">
        <v>29.831205053216195</v>
      </c>
    </row>
    <row r="32" spans="1:1" x14ac:dyDescent="0.25">
      <c r="A32" s="2">
        <v>28.727815487184991</v>
      </c>
    </row>
    <row r="33" spans="1:1" x14ac:dyDescent="0.25">
      <c r="A33" s="2">
        <v>28.730809278201288</v>
      </c>
    </row>
    <row r="34" spans="1:1" x14ac:dyDescent="0.25">
      <c r="A34" s="2">
        <v>32.182796853198489</v>
      </c>
    </row>
    <row r="35" spans="1:1" x14ac:dyDescent="0.25">
      <c r="A35" s="2">
        <v>29.023612020977275</v>
      </c>
    </row>
    <row r="36" spans="1:1" x14ac:dyDescent="0.25">
      <c r="A36" s="2">
        <v>28.492592746141149</v>
      </c>
    </row>
    <row r="37" spans="1:1" x14ac:dyDescent="0.25">
      <c r="A37" s="2">
        <v>42.227897766646336</v>
      </c>
    </row>
    <row r="38" spans="1:1" x14ac:dyDescent="0.25">
      <c r="A38" s="2">
        <v>34.054168123140414</v>
      </c>
    </row>
    <row r="39" spans="1:1" x14ac:dyDescent="0.25">
      <c r="A39" s="2">
        <v>32.359471205292621</v>
      </c>
    </row>
    <row r="40" spans="1:1" x14ac:dyDescent="0.25">
      <c r="A40" s="2">
        <v>26.122768561623325</v>
      </c>
    </row>
    <row r="41" spans="1:1" x14ac:dyDescent="0.25">
      <c r="A41" s="2">
        <v>36.690655041630265</v>
      </c>
    </row>
    <row r="42" spans="1:1" x14ac:dyDescent="0.25">
      <c r="A42" s="2">
        <v>27.596726052932905</v>
      </c>
    </row>
    <row r="43" spans="1:1" x14ac:dyDescent="0.25">
      <c r="A43" s="2">
        <v>27.950200047364419</v>
      </c>
    </row>
    <row r="44" spans="1:1" x14ac:dyDescent="0.25">
      <c r="A44" s="2">
        <v>31.6139042400901</v>
      </c>
    </row>
    <row r="45" spans="1:1" x14ac:dyDescent="0.25">
      <c r="A45" s="2">
        <v>28.569989895104797</v>
      </c>
    </row>
    <row r="46" spans="1:1" x14ac:dyDescent="0.25">
      <c r="A46" s="2">
        <v>24.540668915533704</v>
      </c>
    </row>
    <row r="47" spans="1:1" x14ac:dyDescent="0.25">
      <c r="A47" s="2">
        <v>26.797574184341993</v>
      </c>
    </row>
    <row r="48" spans="1:1" x14ac:dyDescent="0.25">
      <c r="A48" s="2">
        <v>28.979728194910624</v>
      </c>
    </row>
    <row r="49" spans="1:1" x14ac:dyDescent="0.25">
      <c r="A49" s="2">
        <v>30.821922910917145</v>
      </c>
    </row>
    <row r="50" spans="1:1" x14ac:dyDescent="0.25">
      <c r="A50" s="2">
        <v>27.182255315646014</v>
      </c>
    </row>
    <row r="51" spans="1:1" x14ac:dyDescent="0.25">
      <c r="A51" s="2">
        <v>28.539614055803035</v>
      </c>
    </row>
    <row r="52" spans="1:1" x14ac:dyDescent="0.25">
      <c r="A52" s="2">
        <v>53.33550761168928</v>
      </c>
    </row>
    <row r="53" spans="1:1" x14ac:dyDescent="0.25">
      <c r="A53" s="2">
        <v>29.120454229689805</v>
      </c>
    </row>
    <row r="54" spans="1:1" x14ac:dyDescent="0.25">
      <c r="A54" s="2">
        <v>26.960821698187885</v>
      </c>
    </row>
    <row r="55" spans="1:1" x14ac:dyDescent="0.25">
      <c r="A55" s="2">
        <v>33.461124233400106</v>
      </c>
    </row>
    <row r="56" spans="1:1" x14ac:dyDescent="0.25">
      <c r="A56" s="2">
        <v>28.135555574754871</v>
      </c>
    </row>
    <row r="57" spans="1:1" x14ac:dyDescent="0.25">
      <c r="A57" s="2">
        <v>30.141864078741097</v>
      </c>
    </row>
    <row r="58" spans="1:1" x14ac:dyDescent="0.25">
      <c r="A58" s="2">
        <v>33.42854253412964</v>
      </c>
    </row>
    <row r="59" spans="1:1" x14ac:dyDescent="0.25">
      <c r="A59" s="2">
        <v>31.395846802346547</v>
      </c>
    </row>
    <row r="60" spans="1:1" x14ac:dyDescent="0.25">
      <c r="A60" s="2">
        <v>26.343696149895251</v>
      </c>
    </row>
    <row r="61" spans="1:1" x14ac:dyDescent="0.25">
      <c r="A61" s="2">
        <v>26.828342352497206</v>
      </c>
    </row>
    <row r="62" spans="1:1" x14ac:dyDescent="0.25">
      <c r="A62" s="2">
        <v>29.240651693798902</v>
      </c>
    </row>
    <row r="63" spans="1:1" x14ac:dyDescent="0.25">
      <c r="A63" s="2">
        <v>28.030832778247834</v>
      </c>
    </row>
    <row r="64" spans="1:1" x14ac:dyDescent="0.25">
      <c r="A64" s="2">
        <v>34.286869397267012</v>
      </c>
    </row>
    <row r="65" spans="1:1" x14ac:dyDescent="0.25">
      <c r="A65" s="2">
        <v>30.000509333478192</v>
      </c>
    </row>
    <row r="66" spans="1:1" x14ac:dyDescent="0.25">
      <c r="A66" s="2">
        <v>25.472290210415867</v>
      </c>
    </row>
    <row r="67" spans="1:1" x14ac:dyDescent="0.25">
      <c r="A67" s="2">
        <v>29.117331382091368</v>
      </c>
    </row>
    <row r="68" spans="1:1" x14ac:dyDescent="0.25">
      <c r="A68" s="2">
        <v>27.206187970058906</v>
      </c>
    </row>
    <row r="69" spans="1:1" x14ac:dyDescent="0.25">
      <c r="A69" s="2">
        <v>32.774362026892788</v>
      </c>
    </row>
    <row r="70" spans="1:1" x14ac:dyDescent="0.25">
      <c r="A70" s="2">
        <v>27.509879126104906</v>
      </c>
    </row>
    <row r="71" spans="1:1" x14ac:dyDescent="0.25">
      <c r="A71" s="2">
        <v>32.771877735326768</v>
      </c>
    </row>
    <row r="72" spans="1:1" x14ac:dyDescent="0.25">
      <c r="A72" s="2">
        <v>27.688227552668586</v>
      </c>
    </row>
    <row r="73" spans="1:1" x14ac:dyDescent="0.25">
      <c r="A73" s="2">
        <v>33.17496173046095</v>
      </c>
    </row>
    <row r="74" spans="1:1" x14ac:dyDescent="0.25">
      <c r="A74" s="2">
        <v>32.193313049216897</v>
      </c>
    </row>
    <row r="75" spans="1:1" x14ac:dyDescent="0.25">
      <c r="A75" s="2">
        <v>30.447954182281663</v>
      </c>
    </row>
    <row r="76" spans="1:1" x14ac:dyDescent="0.25">
      <c r="A76" s="2">
        <v>28.645833742562569</v>
      </c>
    </row>
    <row r="77" spans="1:1" x14ac:dyDescent="0.25">
      <c r="A77" s="2">
        <v>26.70937740522109</v>
      </c>
    </row>
    <row r="78" spans="1:1" x14ac:dyDescent="0.25">
      <c r="A78" s="2">
        <v>31.617345183136912</v>
      </c>
    </row>
    <row r="79" spans="1:1" x14ac:dyDescent="0.25">
      <c r="A79" s="2">
        <v>25.606749940978982</v>
      </c>
    </row>
    <row r="80" spans="1:1" x14ac:dyDescent="0.25">
      <c r="A80" s="2">
        <v>35.933571800123808</v>
      </c>
    </row>
    <row r="81" spans="1:1" x14ac:dyDescent="0.25">
      <c r="A81" s="2">
        <v>25.982027666049994</v>
      </c>
    </row>
    <row r="82" spans="1:1" x14ac:dyDescent="0.25">
      <c r="A82" s="2">
        <v>28.78215046559712</v>
      </c>
    </row>
    <row r="83" spans="1:1" x14ac:dyDescent="0.25">
      <c r="A83" s="2">
        <v>29.09696946388533</v>
      </c>
    </row>
    <row r="84" spans="1:1" x14ac:dyDescent="0.25">
      <c r="A84" s="2">
        <v>30.990029742510053</v>
      </c>
    </row>
    <row r="85" spans="1:1" x14ac:dyDescent="0.25">
      <c r="A85" s="2">
        <v>28.253310384128586</v>
      </c>
    </row>
    <row r="86" spans="1:1" x14ac:dyDescent="0.25">
      <c r="A86" s="2">
        <v>26.856380179272318</v>
      </c>
    </row>
    <row r="87" spans="1:1" x14ac:dyDescent="0.25">
      <c r="A87" s="2">
        <v>27.453438644256309</v>
      </c>
    </row>
    <row r="88" spans="1:1" x14ac:dyDescent="0.25">
      <c r="A88" s="2">
        <v>39.705085160876408</v>
      </c>
    </row>
    <row r="89" spans="1:1" x14ac:dyDescent="0.25">
      <c r="A89" s="2">
        <v>26.438119732032469</v>
      </c>
    </row>
    <row r="90" spans="1:1" x14ac:dyDescent="0.25">
      <c r="A90" s="2">
        <v>26.414389735528012</v>
      </c>
    </row>
    <row r="91" spans="1:1" x14ac:dyDescent="0.25">
      <c r="A91" s="2">
        <v>29.537357476197474</v>
      </c>
    </row>
    <row r="92" spans="1:1" x14ac:dyDescent="0.25">
      <c r="A92" s="2">
        <v>26.71238244859321</v>
      </c>
    </row>
    <row r="93" spans="1:1" x14ac:dyDescent="0.25">
      <c r="A93" s="2">
        <v>30.563892995299732</v>
      </c>
    </row>
    <row r="94" spans="1:1" x14ac:dyDescent="0.25">
      <c r="A94" s="2">
        <v>39.331706765286384</v>
      </c>
    </row>
    <row r="95" spans="1:1" x14ac:dyDescent="0.25">
      <c r="A95" s="2">
        <v>30.361658143581291</v>
      </c>
    </row>
    <row r="96" spans="1:1" x14ac:dyDescent="0.25">
      <c r="A96" s="2">
        <v>29.225085749609978</v>
      </c>
    </row>
    <row r="97" spans="1:1" x14ac:dyDescent="0.25">
      <c r="A97" s="2">
        <v>33.89899809725474</v>
      </c>
    </row>
    <row r="98" spans="1:1" x14ac:dyDescent="0.25">
      <c r="A98" s="2">
        <v>27.017019874315565</v>
      </c>
    </row>
    <row r="99" spans="1:1" x14ac:dyDescent="0.25">
      <c r="A99" s="2">
        <v>27.995538781300858</v>
      </c>
    </row>
    <row r="100" spans="1:1" x14ac:dyDescent="0.25">
      <c r="A100" s="2">
        <v>27.843059954581392</v>
      </c>
    </row>
    <row r="101" spans="1:1" x14ac:dyDescent="0.25">
      <c r="A101" s="2">
        <v>31.171108088436206</v>
      </c>
    </row>
    <row r="102" spans="1:1" x14ac:dyDescent="0.25">
      <c r="A102" s="2">
        <v>29.771908596583287</v>
      </c>
    </row>
    <row r="103" spans="1:1" x14ac:dyDescent="0.25">
      <c r="A103" s="2">
        <v>29.235277251731617</v>
      </c>
    </row>
    <row r="104" spans="1:1" x14ac:dyDescent="0.25">
      <c r="A104" s="2">
        <v>30.095336575955798</v>
      </c>
    </row>
    <row r="105" spans="1:1" x14ac:dyDescent="0.25">
      <c r="A105" s="2">
        <v>28.751383702531008</v>
      </c>
    </row>
    <row r="106" spans="1:1" x14ac:dyDescent="0.25">
      <c r="A106" s="2">
        <v>28.057336056699263</v>
      </c>
    </row>
    <row r="107" spans="1:1" x14ac:dyDescent="0.25">
      <c r="A107" s="2">
        <v>34.358851462401944</v>
      </c>
    </row>
    <row r="108" spans="1:1" x14ac:dyDescent="0.25">
      <c r="A108" s="2">
        <v>29.399186050528002</v>
      </c>
    </row>
    <row r="109" spans="1:1" x14ac:dyDescent="0.25">
      <c r="A109" s="2">
        <v>31.366788227753965</v>
      </c>
    </row>
    <row r="110" spans="1:1" x14ac:dyDescent="0.25">
      <c r="A110" s="2">
        <v>30.05310087214762</v>
      </c>
    </row>
    <row r="111" spans="1:1" x14ac:dyDescent="0.25">
      <c r="A111" s="2">
        <v>30.553913664205176</v>
      </c>
    </row>
    <row r="112" spans="1:1" x14ac:dyDescent="0.25">
      <c r="A112" s="2">
        <v>26.562097204028767</v>
      </c>
    </row>
    <row r="113" spans="1:1" x14ac:dyDescent="0.25">
      <c r="A113" s="2">
        <v>33.073349246362703</v>
      </c>
    </row>
    <row r="114" spans="1:1" x14ac:dyDescent="0.25">
      <c r="A114" s="2">
        <v>30.542996328412187</v>
      </c>
    </row>
    <row r="115" spans="1:1" x14ac:dyDescent="0.25">
      <c r="A115" s="2">
        <v>28.027935718293271</v>
      </c>
    </row>
    <row r="116" spans="1:1" x14ac:dyDescent="0.25">
      <c r="A116" s="2">
        <v>26.273290060531124</v>
      </c>
    </row>
    <row r="117" spans="1:1" x14ac:dyDescent="0.25">
      <c r="A117" s="2">
        <v>28.470172156082707</v>
      </c>
    </row>
    <row r="118" spans="1:1" x14ac:dyDescent="0.25">
      <c r="A118" s="2">
        <v>29.03415779495646</v>
      </c>
    </row>
    <row r="119" spans="1:1" x14ac:dyDescent="0.25">
      <c r="A119" s="2">
        <v>25.743483881851478</v>
      </c>
    </row>
    <row r="120" spans="1:1" x14ac:dyDescent="0.25">
      <c r="A120" s="2">
        <v>33.072674794616944</v>
      </c>
    </row>
    <row r="121" spans="1:1" x14ac:dyDescent="0.25">
      <c r="A121" s="2">
        <v>27.677041694336403</v>
      </c>
    </row>
    <row r="122" spans="1:1" x14ac:dyDescent="0.25">
      <c r="A122" s="2">
        <v>27.461567897553621</v>
      </c>
    </row>
    <row r="123" spans="1:1" x14ac:dyDescent="0.25">
      <c r="A123" s="2">
        <v>28.160459151499715</v>
      </c>
    </row>
    <row r="124" spans="1:1" x14ac:dyDescent="0.25">
      <c r="A124" s="2">
        <v>30.3868464005471</v>
      </c>
    </row>
    <row r="125" spans="1:1" x14ac:dyDescent="0.25">
      <c r="A125" s="2">
        <v>35.603949817028649</v>
      </c>
    </row>
    <row r="126" spans="1:1" x14ac:dyDescent="0.25">
      <c r="A126" s="2">
        <v>35.005164228395529</v>
      </c>
    </row>
    <row r="127" spans="1:1" x14ac:dyDescent="0.25">
      <c r="A127" s="2">
        <v>33.482515417206635</v>
      </c>
    </row>
    <row r="128" spans="1:1" x14ac:dyDescent="0.25">
      <c r="A128" s="2">
        <v>29.441741179718424</v>
      </c>
    </row>
    <row r="129" spans="1:1" x14ac:dyDescent="0.25">
      <c r="A129" s="2">
        <v>29.941720647989008</v>
      </c>
    </row>
    <row r="130" spans="1:1" x14ac:dyDescent="0.25">
      <c r="A130" s="2">
        <v>29.169955821925775</v>
      </c>
    </row>
    <row r="131" spans="1:1" x14ac:dyDescent="0.25">
      <c r="A131" s="2">
        <v>31.037046505115612</v>
      </c>
    </row>
    <row r="132" spans="1:1" x14ac:dyDescent="0.25">
      <c r="A132" s="2">
        <v>29.345780503187626</v>
      </c>
    </row>
    <row r="133" spans="1:1" x14ac:dyDescent="0.25">
      <c r="A133" s="2">
        <v>27.402397320079917</v>
      </c>
    </row>
    <row r="134" spans="1:1" x14ac:dyDescent="0.25">
      <c r="A134" s="2">
        <v>30.760565336055457</v>
      </c>
    </row>
    <row r="135" spans="1:1" x14ac:dyDescent="0.25">
      <c r="A135" s="2">
        <v>27.119032490883487</v>
      </c>
    </row>
    <row r="136" spans="1:1" x14ac:dyDescent="0.25">
      <c r="A136" s="2">
        <v>25.678474042617548</v>
      </c>
    </row>
    <row r="137" spans="1:1" x14ac:dyDescent="0.25">
      <c r="A137" s="2">
        <v>25.494884964914078</v>
      </c>
    </row>
    <row r="138" spans="1:1" x14ac:dyDescent="0.25">
      <c r="A138" s="2">
        <v>27.02173836885579</v>
      </c>
    </row>
    <row r="139" spans="1:1" x14ac:dyDescent="0.25">
      <c r="A139" s="2">
        <v>32.451610411937864</v>
      </c>
    </row>
    <row r="140" spans="1:1" x14ac:dyDescent="0.25">
      <c r="A140" s="2">
        <v>27.238765619328063</v>
      </c>
    </row>
    <row r="141" spans="1:1" x14ac:dyDescent="0.25">
      <c r="A141" s="2">
        <v>33.081850952155939</v>
      </c>
    </row>
    <row r="142" spans="1:1" x14ac:dyDescent="0.25">
      <c r="A142" s="2">
        <v>31.909984438052163</v>
      </c>
    </row>
    <row r="143" spans="1:1" x14ac:dyDescent="0.25">
      <c r="A143" s="2">
        <v>28.933114833059228</v>
      </c>
    </row>
    <row r="144" spans="1:1" x14ac:dyDescent="0.25">
      <c r="A144" s="2">
        <v>32.042853644809931</v>
      </c>
    </row>
    <row r="145" spans="1:1" x14ac:dyDescent="0.25">
      <c r="A145" s="2">
        <v>39.46153180707708</v>
      </c>
    </row>
    <row r="146" spans="1:1" x14ac:dyDescent="0.25">
      <c r="A146" s="2">
        <v>32.510695602299776</v>
      </c>
    </row>
    <row r="147" spans="1:1" x14ac:dyDescent="0.25">
      <c r="A147" s="2">
        <v>23.959917630740421</v>
      </c>
    </row>
    <row r="148" spans="1:1" x14ac:dyDescent="0.25">
      <c r="A148" s="2">
        <v>28.7794491063473</v>
      </c>
    </row>
    <row r="149" spans="1:1" x14ac:dyDescent="0.25">
      <c r="A149" s="2">
        <v>31.047379276709357</v>
      </c>
    </row>
    <row r="150" spans="1:1" x14ac:dyDescent="0.25">
      <c r="A150" s="2">
        <v>34.699224277639964</v>
      </c>
    </row>
    <row r="151" spans="1:1" x14ac:dyDescent="0.25">
      <c r="A151" s="2">
        <v>37.234259687856337</v>
      </c>
    </row>
    <row r="152" spans="1:1" x14ac:dyDescent="0.25">
      <c r="A152" s="2">
        <v>30.077252368291902</v>
      </c>
    </row>
    <row r="153" spans="1:1" x14ac:dyDescent="0.25">
      <c r="A153" s="2">
        <v>26.574606254925374</v>
      </c>
    </row>
    <row r="154" spans="1:1" x14ac:dyDescent="0.25">
      <c r="A154" s="2">
        <v>31.943005997199236</v>
      </c>
    </row>
    <row r="155" spans="1:1" x14ac:dyDescent="0.25">
      <c r="A155" s="2">
        <v>27.56365220004723</v>
      </c>
    </row>
    <row r="156" spans="1:1" x14ac:dyDescent="0.25">
      <c r="A156" s="2">
        <v>31.024886284738162</v>
      </c>
    </row>
    <row r="157" spans="1:1" x14ac:dyDescent="0.25">
      <c r="A157" s="2">
        <v>39.784094177852197</v>
      </c>
    </row>
    <row r="158" spans="1:1" x14ac:dyDescent="0.25">
      <c r="A158" s="2">
        <v>32.571037490716876</v>
      </c>
    </row>
    <row r="159" spans="1:1" x14ac:dyDescent="0.25">
      <c r="A159" s="2">
        <v>29.991375133781474</v>
      </c>
    </row>
    <row r="160" spans="1:1" x14ac:dyDescent="0.25">
      <c r="A160" s="2">
        <v>26.273541184484444</v>
      </c>
    </row>
    <row r="161" spans="1:1" x14ac:dyDescent="0.25">
      <c r="A161" s="2">
        <v>28.040673112107395</v>
      </c>
    </row>
    <row r="162" spans="1:1" x14ac:dyDescent="0.25">
      <c r="A162" s="2">
        <v>28.228856769685478</v>
      </c>
    </row>
    <row r="163" spans="1:1" x14ac:dyDescent="0.25">
      <c r="A163" s="2">
        <v>31.066203875360181</v>
      </c>
    </row>
    <row r="164" spans="1:1" x14ac:dyDescent="0.25">
      <c r="A164" s="2">
        <v>30.125560858615383</v>
      </c>
    </row>
    <row r="165" spans="1:1" x14ac:dyDescent="0.25">
      <c r="A165" s="2">
        <v>38.986739465234869</v>
      </c>
    </row>
    <row r="166" spans="1:1" x14ac:dyDescent="0.25">
      <c r="A166" s="2">
        <v>31.322882433812154</v>
      </c>
    </row>
    <row r="167" spans="1:1" x14ac:dyDescent="0.25">
      <c r="A167" s="2">
        <v>23.867519270257826</v>
      </c>
    </row>
    <row r="168" spans="1:1" x14ac:dyDescent="0.25">
      <c r="A168" s="2">
        <v>26.651472251977243</v>
      </c>
    </row>
    <row r="169" spans="1:1" x14ac:dyDescent="0.25">
      <c r="A169" s="2">
        <v>31.975364034892294</v>
      </c>
    </row>
    <row r="170" spans="1:1" x14ac:dyDescent="0.25">
      <c r="A170" s="2">
        <v>29.782697527585512</v>
      </c>
    </row>
    <row r="171" spans="1:1" x14ac:dyDescent="0.25">
      <c r="A171" s="2">
        <v>25.869034774713739</v>
      </c>
    </row>
    <row r="172" spans="1:1" x14ac:dyDescent="0.25">
      <c r="A172" s="2">
        <v>26.845228309660289</v>
      </c>
    </row>
    <row r="173" spans="1:1" x14ac:dyDescent="0.25">
      <c r="A173" s="2">
        <v>25.995845186019569</v>
      </c>
    </row>
    <row r="174" spans="1:1" x14ac:dyDescent="0.25">
      <c r="A174" s="2">
        <v>25.885316237464611</v>
      </c>
    </row>
    <row r="175" spans="1:1" x14ac:dyDescent="0.25">
      <c r="A175" s="2">
        <v>33.141199444346249</v>
      </c>
    </row>
    <row r="176" spans="1:1" x14ac:dyDescent="0.25">
      <c r="A176" s="2">
        <v>31.569159785442181</v>
      </c>
    </row>
    <row r="177" spans="1:1" x14ac:dyDescent="0.25">
      <c r="A177" s="2">
        <v>34.803869722307446</v>
      </c>
    </row>
    <row r="178" spans="1:1" x14ac:dyDescent="0.25">
      <c r="A178" s="2">
        <v>28.977377609547982</v>
      </c>
    </row>
    <row r="179" spans="1:1" x14ac:dyDescent="0.25">
      <c r="A179" s="2">
        <v>27.579291285185597</v>
      </c>
    </row>
    <row r="180" spans="1:1" x14ac:dyDescent="0.25">
      <c r="A180" s="2">
        <v>32.329015411993765</v>
      </c>
    </row>
    <row r="181" spans="1:1" x14ac:dyDescent="0.25">
      <c r="A181" s="2">
        <v>25.9617019914377</v>
      </c>
    </row>
    <row r="182" spans="1:1" x14ac:dyDescent="0.25">
      <c r="A182" s="2">
        <v>28.492941036396726</v>
      </c>
    </row>
    <row r="183" spans="1:1" x14ac:dyDescent="0.25">
      <c r="A183" s="2">
        <v>23.61957107243472</v>
      </c>
    </row>
    <row r="184" spans="1:1" x14ac:dyDescent="0.25">
      <c r="A184" s="2">
        <v>28.499474547768216</v>
      </c>
    </row>
    <row r="185" spans="1:1" x14ac:dyDescent="0.25">
      <c r="A185" s="2">
        <v>28.955559987404055</v>
      </c>
    </row>
    <row r="186" spans="1:1" x14ac:dyDescent="0.25">
      <c r="A186" s="2">
        <v>30.018199721898462</v>
      </c>
    </row>
    <row r="187" spans="1:1" x14ac:dyDescent="0.25">
      <c r="A187" s="2">
        <v>24.859949383281066</v>
      </c>
    </row>
    <row r="188" spans="1:1" x14ac:dyDescent="0.25">
      <c r="A188" s="2">
        <v>30.517069566803649</v>
      </c>
    </row>
    <row r="189" spans="1:1" x14ac:dyDescent="0.25">
      <c r="A189" s="2">
        <v>26.251491534121747</v>
      </c>
    </row>
    <row r="190" spans="1:1" x14ac:dyDescent="0.25">
      <c r="A190" s="2">
        <v>36.829852757476473</v>
      </c>
    </row>
    <row r="191" spans="1:1" x14ac:dyDescent="0.25">
      <c r="A191" s="2">
        <v>28.466368051362313</v>
      </c>
    </row>
    <row r="192" spans="1:1" x14ac:dyDescent="0.25">
      <c r="A192" s="2">
        <v>27.316820317370219</v>
      </c>
    </row>
    <row r="193" spans="1:1" x14ac:dyDescent="0.25">
      <c r="A193" s="2">
        <v>26.679366513334895</v>
      </c>
    </row>
    <row r="194" spans="1:1" x14ac:dyDescent="0.25">
      <c r="A194" s="2">
        <v>27.65182546678539</v>
      </c>
    </row>
    <row r="195" spans="1:1" x14ac:dyDescent="0.25">
      <c r="A195" s="2">
        <v>27.053236755885578</v>
      </c>
    </row>
    <row r="196" spans="1:1" x14ac:dyDescent="0.25">
      <c r="A196" s="2">
        <v>34.275785070554328</v>
      </c>
    </row>
    <row r="197" spans="1:1" x14ac:dyDescent="0.25">
      <c r="A197" s="2">
        <v>43.725148526224459</v>
      </c>
    </row>
    <row r="198" spans="1:1" x14ac:dyDescent="0.25">
      <c r="A198" s="2">
        <v>31.113156349323432</v>
      </c>
    </row>
    <row r="199" spans="1:1" x14ac:dyDescent="0.25">
      <c r="A199" s="2">
        <v>30.48514182592109</v>
      </c>
    </row>
    <row r="200" spans="1:1" x14ac:dyDescent="0.25">
      <c r="A200" s="2">
        <v>27.284895992338342</v>
      </c>
    </row>
    <row r="201" spans="1:1" x14ac:dyDescent="0.25">
      <c r="A201" s="2">
        <v>28.147959635894004</v>
      </c>
    </row>
    <row r="202" spans="1:1" x14ac:dyDescent="0.25">
      <c r="A202" s="2">
        <v>26.021693957305878</v>
      </c>
    </row>
    <row r="203" spans="1:1" x14ac:dyDescent="0.25">
      <c r="A203" s="2">
        <v>24.032048724970629</v>
      </c>
    </row>
    <row r="204" spans="1:1" x14ac:dyDescent="0.25">
      <c r="A204" s="2">
        <v>37.579377520231517</v>
      </c>
    </row>
    <row r="205" spans="1:1" x14ac:dyDescent="0.25">
      <c r="A205" s="2">
        <v>33.474676895293626</v>
      </c>
    </row>
    <row r="206" spans="1:1" x14ac:dyDescent="0.25">
      <c r="A206" s="2">
        <v>38.237765709323043</v>
      </c>
    </row>
    <row r="207" spans="1:1" x14ac:dyDescent="0.25">
      <c r="A207" s="2">
        <v>32.509546727695849</v>
      </c>
    </row>
    <row r="208" spans="1:1" x14ac:dyDescent="0.25">
      <c r="A208" s="2">
        <v>31.212434064339064</v>
      </c>
    </row>
    <row r="209" spans="1:1" x14ac:dyDescent="0.25">
      <c r="A209" s="2">
        <v>25.539537679346921</v>
      </c>
    </row>
    <row r="210" spans="1:1" x14ac:dyDescent="0.25">
      <c r="A210" s="2">
        <v>33.474685079114387</v>
      </c>
    </row>
    <row r="211" spans="1:1" x14ac:dyDescent="0.25">
      <c r="A211" s="2">
        <v>28.23307924648401</v>
      </c>
    </row>
    <row r="212" spans="1:1" x14ac:dyDescent="0.25">
      <c r="A212" s="2">
        <v>28.789857598131441</v>
      </c>
    </row>
    <row r="213" spans="1:1" x14ac:dyDescent="0.25">
      <c r="A213" s="2">
        <v>27.37775031138483</v>
      </c>
    </row>
    <row r="214" spans="1:1" x14ac:dyDescent="0.25">
      <c r="A214" s="2">
        <v>32.133368999042268</v>
      </c>
    </row>
    <row r="215" spans="1:1" x14ac:dyDescent="0.25">
      <c r="A215" s="2">
        <v>32.010026817469985</v>
      </c>
    </row>
    <row r="216" spans="1:1" x14ac:dyDescent="0.25">
      <c r="A216" s="2">
        <v>25.412672802267412</v>
      </c>
    </row>
    <row r="217" spans="1:1" x14ac:dyDescent="0.25">
      <c r="A217" s="2">
        <v>29.617573215627825</v>
      </c>
    </row>
    <row r="218" spans="1:1" x14ac:dyDescent="0.25">
      <c r="A218" s="2">
        <v>30.535803458630127</v>
      </c>
    </row>
    <row r="219" spans="1:1" x14ac:dyDescent="0.25">
      <c r="A219" s="2">
        <v>33.846805871583172</v>
      </c>
    </row>
    <row r="220" spans="1:1" x14ac:dyDescent="0.25">
      <c r="A220" s="2">
        <v>27.78005158485912</v>
      </c>
    </row>
    <row r="221" spans="1:1" x14ac:dyDescent="0.25">
      <c r="A221" s="2">
        <v>30.494493073046197</v>
      </c>
    </row>
    <row r="222" spans="1:1" x14ac:dyDescent="0.25">
      <c r="A222" s="2">
        <v>34.863388097371136</v>
      </c>
    </row>
    <row r="223" spans="1:1" x14ac:dyDescent="0.25">
      <c r="A223" s="2">
        <v>25.554352408935671</v>
      </c>
    </row>
    <row r="224" spans="1:1" x14ac:dyDescent="0.25">
      <c r="A224" s="2">
        <v>28.213213983864847</v>
      </c>
    </row>
    <row r="225" spans="1:1" x14ac:dyDescent="0.25">
      <c r="A225" s="2">
        <v>29.735463482540553</v>
      </c>
    </row>
    <row r="226" spans="1:1" x14ac:dyDescent="0.25">
      <c r="A226" s="2">
        <v>32.950086577346489</v>
      </c>
    </row>
    <row r="227" spans="1:1" x14ac:dyDescent="0.25">
      <c r="A227" s="2">
        <v>25.194185608338326</v>
      </c>
    </row>
    <row r="228" spans="1:1" x14ac:dyDescent="0.25">
      <c r="A228" s="2">
        <v>29.275140496852472</v>
      </c>
    </row>
    <row r="229" spans="1:1" x14ac:dyDescent="0.25">
      <c r="A229" s="2">
        <v>29.32908365545903</v>
      </c>
    </row>
    <row r="230" spans="1:1" x14ac:dyDescent="0.25">
      <c r="A230" s="2">
        <v>30.376457727006066</v>
      </c>
    </row>
    <row r="231" spans="1:1" x14ac:dyDescent="0.25">
      <c r="A231" s="2">
        <v>35.25493467767965</v>
      </c>
    </row>
    <row r="232" spans="1:1" x14ac:dyDescent="0.25">
      <c r="A232" s="2">
        <v>30.050422788592456</v>
      </c>
    </row>
    <row r="233" spans="1:1" x14ac:dyDescent="0.25">
      <c r="A233" s="2">
        <v>29.606959393902034</v>
      </c>
    </row>
    <row r="234" spans="1:1" x14ac:dyDescent="0.25">
      <c r="A234" s="2">
        <v>37.482871613063409</v>
      </c>
    </row>
    <row r="235" spans="1:1" x14ac:dyDescent="0.25">
      <c r="A235" s="2">
        <v>31.281191052551272</v>
      </c>
    </row>
    <row r="236" spans="1:1" x14ac:dyDescent="0.25">
      <c r="A236" s="2">
        <v>32.946774418187871</v>
      </c>
    </row>
    <row r="237" spans="1:1" x14ac:dyDescent="0.25">
      <c r="A237" s="2">
        <v>27.259293778580076</v>
      </c>
    </row>
    <row r="238" spans="1:1" x14ac:dyDescent="0.25">
      <c r="A238" s="2">
        <v>50.73767610262658</v>
      </c>
    </row>
    <row r="239" spans="1:1" x14ac:dyDescent="0.25">
      <c r="A239" s="2">
        <v>30.15982966095617</v>
      </c>
    </row>
    <row r="240" spans="1:1" x14ac:dyDescent="0.25">
      <c r="A240" s="2">
        <v>26.547537720458472</v>
      </c>
    </row>
    <row r="241" spans="1:1" x14ac:dyDescent="0.25">
      <c r="A241" s="2">
        <v>27.817392959076265</v>
      </c>
    </row>
    <row r="242" spans="1:1" x14ac:dyDescent="0.25">
      <c r="A242" s="2">
        <v>26.220186600234968</v>
      </c>
    </row>
    <row r="243" spans="1:1" x14ac:dyDescent="0.25">
      <c r="A243" s="2">
        <v>38.691039881640819</v>
      </c>
    </row>
    <row r="244" spans="1:1" x14ac:dyDescent="0.25">
      <c r="A244" s="2">
        <v>29.831385953365476</v>
      </c>
    </row>
    <row r="245" spans="1:1" x14ac:dyDescent="0.25">
      <c r="A245" s="2">
        <v>28.227410980751522</v>
      </c>
    </row>
    <row r="246" spans="1:1" x14ac:dyDescent="0.25">
      <c r="A246" s="2">
        <v>29.335939268928914</v>
      </c>
    </row>
    <row r="247" spans="1:1" x14ac:dyDescent="0.25">
      <c r="A247" s="2">
        <v>34.51209914521997</v>
      </c>
    </row>
    <row r="248" spans="1:1" x14ac:dyDescent="0.25">
      <c r="A248" s="2">
        <v>30.298802963059394</v>
      </c>
    </row>
    <row r="249" spans="1:1" x14ac:dyDescent="0.25">
      <c r="A249" s="2">
        <v>28.838300024804205</v>
      </c>
    </row>
    <row r="250" spans="1:1" x14ac:dyDescent="0.25">
      <c r="A250" s="2">
        <v>24.917337826666806</v>
      </c>
    </row>
    <row r="251" spans="1:1" x14ac:dyDescent="0.25">
      <c r="A251" s="2">
        <v>26.324852884928781</v>
      </c>
    </row>
    <row r="252" spans="1:1" x14ac:dyDescent="0.25">
      <c r="A252" s="2">
        <v>35.115324910677529</v>
      </c>
    </row>
    <row r="253" spans="1:1" x14ac:dyDescent="0.25">
      <c r="A253" s="2">
        <v>34.249556580414549</v>
      </c>
    </row>
    <row r="254" spans="1:1" x14ac:dyDescent="0.25">
      <c r="A254" s="2">
        <v>29.797073990795923</v>
      </c>
    </row>
    <row r="255" spans="1:1" x14ac:dyDescent="0.25">
      <c r="A255" s="2">
        <v>31.005536628180458</v>
      </c>
    </row>
    <row r="256" spans="1:1" x14ac:dyDescent="0.25">
      <c r="A256" s="2">
        <v>25.808730615291932</v>
      </c>
    </row>
    <row r="257" spans="1:1" x14ac:dyDescent="0.25">
      <c r="A257" s="2">
        <v>37.593977161395301</v>
      </c>
    </row>
    <row r="258" spans="1:1" x14ac:dyDescent="0.25">
      <c r="A258" s="2">
        <v>27.253059723162789</v>
      </c>
    </row>
    <row r="259" spans="1:1" x14ac:dyDescent="0.25">
      <c r="A259" s="2">
        <v>29.525601855205728</v>
      </c>
    </row>
    <row r="260" spans="1:1" x14ac:dyDescent="0.25">
      <c r="A260" s="2">
        <v>31.302872275310079</v>
      </c>
    </row>
    <row r="261" spans="1:1" x14ac:dyDescent="0.25">
      <c r="A261" s="2">
        <v>25.119424139372217</v>
      </c>
    </row>
    <row r="262" spans="1:1" x14ac:dyDescent="0.25">
      <c r="A262" s="2">
        <v>33.887869933834935</v>
      </c>
    </row>
    <row r="263" spans="1:1" x14ac:dyDescent="0.25">
      <c r="A263" s="2">
        <v>32.537414220940548</v>
      </c>
    </row>
    <row r="264" spans="1:1" x14ac:dyDescent="0.25">
      <c r="A264" s="2">
        <v>34.555905416947255</v>
      </c>
    </row>
    <row r="265" spans="1:1" x14ac:dyDescent="0.25">
      <c r="A265" s="2">
        <v>32.288185127630243</v>
      </c>
    </row>
    <row r="266" spans="1:1" x14ac:dyDescent="0.25">
      <c r="A266" s="2">
        <v>33.975834333500472</v>
      </c>
    </row>
    <row r="267" spans="1:1" x14ac:dyDescent="0.25">
      <c r="A267" s="2">
        <v>28.886728968782471</v>
      </c>
    </row>
    <row r="268" spans="1:1" x14ac:dyDescent="0.25">
      <c r="A268" s="2">
        <v>26.542336266886764</v>
      </c>
    </row>
    <row r="269" spans="1:1" x14ac:dyDescent="0.25">
      <c r="A269" s="2">
        <v>24.171538366387175</v>
      </c>
    </row>
    <row r="270" spans="1:1" x14ac:dyDescent="0.25">
      <c r="A270" s="2">
        <v>28.98283340877104</v>
      </c>
    </row>
    <row r="271" spans="1:1" x14ac:dyDescent="0.25">
      <c r="A271" s="2">
        <v>39.263218128584398</v>
      </c>
    </row>
    <row r="272" spans="1:1" x14ac:dyDescent="0.25">
      <c r="A272" s="2">
        <v>31.633581388846068</v>
      </c>
    </row>
    <row r="273" spans="1:1" x14ac:dyDescent="0.25">
      <c r="A273" s="2">
        <v>35.698130020171028</v>
      </c>
    </row>
    <row r="274" spans="1:1" x14ac:dyDescent="0.25">
      <c r="A274" s="2">
        <v>26.026482845072412</v>
      </c>
    </row>
    <row r="275" spans="1:1" x14ac:dyDescent="0.25">
      <c r="A275" s="2">
        <v>27.465362575383001</v>
      </c>
    </row>
    <row r="276" spans="1:1" x14ac:dyDescent="0.25">
      <c r="A276" s="2">
        <v>37.221061947283694</v>
      </c>
    </row>
    <row r="277" spans="1:1" x14ac:dyDescent="0.25">
      <c r="A277" s="2">
        <v>29.671336397590828</v>
      </c>
    </row>
    <row r="278" spans="1:1" x14ac:dyDescent="0.25">
      <c r="A278" s="2">
        <v>26.467339981778856</v>
      </c>
    </row>
    <row r="279" spans="1:1" x14ac:dyDescent="0.25">
      <c r="A279" s="2">
        <v>28.405617133609468</v>
      </c>
    </row>
    <row r="280" spans="1:1" x14ac:dyDescent="0.25">
      <c r="A280" s="2">
        <v>34.981598845402402</v>
      </c>
    </row>
    <row r="281" spans="1:1" x14ac:dyDescent="0.25">
      <c r="A281" s="2">
        <v>26.78644115493633</v>
      </c>
    </row>
    <row r="282" spans="1:1" x14ac:dyDescent="0.25">
      <c r="A282" s="2">
        <v>29.187824554100775</v>
      </c>
    </row>
    <row r="283" spans="1:1" x14ac:dyDescent="0.25">
      <c r="A283" s="2">
        <v>29.711678026417545</v>
      </c>
    </row>
    <row r="284" spans="1:1" x14ac:dyDescent="0.25">
      <c r="A284" s="2">
        <v>48.68959480128467</v>
      </c>
    </row>
    <row r="285" spans="1:1" x14ac:dyDescent="0.25">
      <c r="A285" s="2">
        <v>33.28180258006914</v>
      </c>
    </row>
    <row r="286" spans="1:1" x14ac:dyDescent="0.25">
      <c r="A286" s="2">
        <v>32.328487950354223</v>
      </c>
    </row>
    <row r="287" spans="1:1" x14ac:dyDescent="0.25">
      <c r="A287" s="2">
        <v>33.23683084808394</v>
      </c>
    </row>
    <row r="288" spans="1:1" x14ac:dyDescent="0.25">
      <c r="A288" s="2">
        <v>25.709076110578881</v>
      </c>
    </row>
    <row r="289" spans="1:1" x14ac:dyDescent="0.25">
      <c r="A289" s="2">
        <v>30.673814983539735</v>
      </c>
    </row>
    <row r="290" spans="1:1" x14ac:dyDescent="0.25">
      <c r="A290" s="2">
        <v>41.101433253103451</v>
      </c>
    </row>
    <row r="291" spans="1:1" x14ac:dyDescent="0.25">
      <c r="A291" s="2">
        <v>27.799563189186767</v>
      </c>
    </row>
    <row r="292" spans="1:1" x14ac:dyDescent="0.25">
      <c r="A292" s="2">
        <v>31.812087143263419</v>
      </c>
    </row>
    <row r="293" spans="1:1" x14ac:dyDescent="0.25">
      <c r="A293" s="2">
        <v>27.697467759883438</v>
      </c>
    </row>
    <row r="294" spans="1:1" x14ac:dyDescent="0.25">
      <c r="A294" s="2">
        <v>28.186878249347078</v>
      </c>
    </row>
    <row r="295" spans="1:1" x14ac:dyDescent="0.25">
      <c r="A295" s="2">
        <v>26.482969775248979</v>
      </c>
    </row>
    <row r="296" spans="1:1" x14ac:dyDescent="0.25">
      <c r="A296" s="2">
        <v>28.144524716344947</v>
      </c>
    </row>
    <row r="297" spans="1:1" x14ac:dyDescent="0.25">
      <c r="A297" s="2">
        <v>30.289376294153278</v>
      </c>
    </row>
    <row r="298" spans="1:1" x14ac:dyDescent="0.25">
      <c r="A298" s="2">
        <v>26.753563913682211</v>
      </c>
    </row>
    <row r="299" spans="1:1" x14ac:dyDescent="0.25">
      <c r="A299" s="2">
        <v>28.392748223708026</v>
      </c>
    </row>
    <row r="300" spans="1:1" x14ac:dyDescent="0.25">
      <c r="A300" s="2">
        <v>27.187328358738714</v>
      </c>
    </row>
    <row r="301" spans="1:1" x14ac:dyDescent="0.25">
      <c r="A301" s="2">
        <v>25.278109413912325</v>
      </c>
    </row>
  </sheetData>
  <mergeCells count="1">
    <mergeCell ref="C9:D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1</vt:lpstr>
      <vt:lpstr>Wariant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2018-10-06T18:09:31Z</dcterms:modified>
</cp:coreProperties>
</file>