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Test" sheetId="1" r:id="rId1"/>
    <sheet name="Opis" sheetId="2" r:id="rId2"/>
  </sheets>
  <calcPr calcId="152511"/>
</workbook>
</file>

<file path=xl/calcChain.xml><?xml version="1.0" encoding="utf-8"?>
<calcChain xmlns="http://schemas.openxmlformats.org/spreadsheetml/2006/main">
  <c r="E10" i="1" l="1"/>
  <c r="E6" i="1"/>
  <c r="E5" i="1"/>
  <c r="E3" i="1"/>
  <c r="E2" i="1"/>
</calcChain>
</file>

<file path=xl/sharedStrings.xml><?xml version="1.0" encoding="utf-8"?>
<sst xmlns="http://schemas.openxmlformats.org/spreadsheetml/2006/main" count="7" uniqueCount="7">
  <si>
    <t>Współczynnik korelacji r</t>
  </si>
  <si>
    <t>statystyka t</t>
  </si>
  <si>
    <t>liczność n</t>
  </si>
  <si>
    <t>Wartość krytyczna dla testu</t>
  </si>
  <si>
    <t>średnie oceny uzyskane na 4 roku (Y)</t>
  </si>
  <si>
    <t>średnie oceny uzyskane na 1 roku (X)</t>
  </si>
  <si>
    <t>Wartość P-Value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</si>
</sst>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164" fontId="0" fillId="0" borderId="0" xfId="0" applyNumberFormat="1"/>
    <xf numFmtId="164" fontId="1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1" fontId="0" fillId="0" borderId="0" xfId="0" applyNumberFormat="1" applyAlignment="1">
      <alignment horizontal="center" vertical="center"/>
    </xf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333375</xdr:colOff>
      <xdr:row>2</xdr:row>
      <xdr:rowOff>161925</xdr:rowOff>
    </xdr:from>
    <xdr:to>
      <xdr:col>12</xdr:col>
      <xdr:colOff>513794</xdr:colOff>
      <xdr:row>8</xdr:row>
      <xdr:rowOff>95112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8175" y="542925"/>
          <a:ext cx="4447619" cy="1104762"/>
        </a:xfrm>
        <a:prstGeom prst="rect">
          <a:avLst/>
        </a:prstGeom>
      </xdr:spPr>
    </xdr:pic>
    <xdr:clientData/>
  </xdr:twoCellAnchor>
  <xdr:twoCellAnchor>
    <xdr:from>
      <xdr:col>6</xdr:col>
      <xdr:colOff>600075</xdr:colOff>
      <xdr:row>11</xdr:row>
      <xdr:rowOff>190499</xdr:rowOff>
    </xdr:from>
    <xdr:to>
      <xdr:col>15</xdr:col>
      <xdr:colOff>276225</xdr:colOff>
      <xdr:row>22</xdr:row>
      <xdr:rowOff>161925</xdr:rowOff>
    </xdr:to>
    <xdr:sp macro="" textlink="">
      <xdr:nvSpPr>
        <xdr:cNvPr id="5" name="Objaśnienie prostokątne 4"/>
        <xdr:cNvSpPr/>
      </xdr:nvSpPr>
      <xdr:spPr>
        <a:xfrm>
          <a:off x="6505575" y="2800349"/>
          <a:ext cx="5162550" cy="2066926"/>
        </a:xfrm>
        <a:prstGeom prst="wedgeRectCallout">
          <a:avLst>
            <a:gd name="adj1" fmla="val -75798"/>
            <a:gd name="adj2" fmla="val -66110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l-PL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Od siebie dodałem wartość P-Value (prawdopodobieństwo statystyki testu).</a:t>
          </a:r>
        </a:p>
        <a:p>
          <a:pPr algn="ctr"/>
          <a:r>
            <a:rPr lang="pl-PL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Wnioskowanie jest o wiele łatwiejsze: nie musimy wyznaczać wartości krytycznej dla testu, dokonujemy tylko porównania wartości P-value z przyjętym wcześniej poziomem istotności statystycznej. Zazwyczaj przyjmowany poziom to  </a:t>
          </a:r>
          <a:r>
            <a:rPr lang="el-G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α</a:t>
          </a:r>
          <a:r>
            <a:rPr lang="pl-PL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=0,05.</a:t>
          </a:r>
        </a:p>
        <a:p>
          <a:pPr algn="ctr"/>
          <a:r>
            <a:rPr lang="pl-PL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 tym przypadku wartość P-Value jest niższa od </a:t>
          </a:r>
          <a:r>
            <a:rPr lang="el-G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α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=0,05</a:t>
          </a:r>
          <a:r>
            <a:rPr lang="pl-PL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dlatego hipotezę zerową stanowiącą, że wartość współczynnika korelacji Pearsona jest równa zeru odrzucamy na korzyść hipotezy alternatywnej.</a:t>
          </a:r>
        </a:p>
        <a:p>
          <a:pPr algn="ctr"/>
          <a:r>
            <a:rPr lang="pl-PL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Krótko mówiąc korelacja jest silna (0,831), pozytywna (dodatnia) i istotna statystycznie.</a:t>
          </a:r>
        </a:p>
        <a:p>
          <a:pPr algn="ctr"/>
          <a:endParaRPr lang="pl-PL" sz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351848</xdr:colOff>
      <xdr:row>21</xdr:row>
      <xdr:rowOff>18548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619048" cy="40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23</xdr:row>
      <xdr:rowOff>76200</xdr:rowOff>
    </xdr:from>
    <xdr:to>
      <xdr:col>7</xdr:col>
      <xdr:colOff>199474</xdr:colOff>
      <xdr:row>47</xdr:row>
      <xdr:rowOff>75629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4457700"/>
          <a:ext cx="4409524" cy="45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47</xdr:row>
      <xdr:rowOff>180975</xdr:rowOff>
    </xdr:from>
    <xdr:to>
      <xdr:col>7</xdr:col>
      <xdr:colOff>237573</xdr:colOff>
      <xdr:row>80</xdr:row>
      <xdr:rowOff>94475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725" y="9134475"/>
          <a:ext cx="4419048" cy="62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S18" sqref="S18"/>
    </sheetView>
  </sheetViews>
  <sheetFormatPr defaultRowHeight="15" x14ac:dyDescent="0.25"/>
  <cols>
    <col min="1" max="2" width="18" customWidth="1"/>
    <col min="4" max="4" width="25.140625" customWidth="1"/>
  </cols>
  <sheetData>
    <row r="1" spans="1:5" ht="53.25" customHeight="1" x14ac:dyDescent="0.25">
      <c r="A1" s="9" t="s">
        <v>5</v>
      </c>
      <c r="B1" s="9" t="s">
        <v>4</v>
      </c>
    </row>
    <row r="2" spans="1:5" x14ac:dyDescent="0.25">
      <c r="A2" s="4">
        <v>3.5</v>
      </c>
      <c r="B2" s="4">
        <v>4.2</v>
      </c>
      <c r="D2" s="5" t="s">
        <v>0</v>
      </c>
      <c r="E2" s="3">
        <f>PEARSON(A2:A11,B2:B11)</f>
        <v>0.83061925911570078</v>
      </c>
    </row>
    <row r="3" spans="1:5" x14ac:dyDescent="0.25">
      <c r="A3" s="4">
        <v>4</v>
      </c>
      <c r="B3" s="4">
        <v>3.9</v>
      </c>
      <c r="D3" s="6" t="s">
        <v>2</v>
      </c>
      <c r="E3" s="7">
        <f>COUNT(B2:B11)</f>
        <v>10</v>
      </c>
    </row>
    <row r="4" spans="1:5" x14ac:dyDescent="0.25">
      <c r="A4" s="4">
        <v>3.8</v>
      </c>
      <c r="B4" s="4">
        <v>3.8</v>
      </c>
    </row>
    <row r="5" spans="1:5" x14ac:dyDescent="0.25">
      <c r="A5" s="4">
        <v>4.5999999999999996</v>
      </c>
      <c r="B5" s="4">
        <v>4.5</v>
      </c>
      <c r="D5" s="5" t="s">
        <v>1</v>
      </c>
      <c r="E5" s="2">
        <f>(E2*SQRT(E3-2))/(SQRT(1-(E2^2)))</f>
        <v>4.2190625346990887</v>
      </c>
    </row>
    <row r="6" spans="1:5" x14ac:dyDescent="0.25">
      <c r="A6" s="4">
        <v>3.9</v>
      </c>
      <c r="B6" s="4">
        <v>4.2</v>
      </c>
      <c r="D6" s="8" t="s">
        <v>3</v>
      </c>
      <c r="E6" s="2">
        <f>TINV(0.05,E3-2)</f>
        <v>2.3060041352041671</v>
      </c>
    </row>
    <row r="7" spans="1:5" x14ac:dyDescent="0.25">
      <c r="A7" s="4">
        <v>3</v>
      </c>
      <c r="B7" s="4">
        <v>3.4</v>
      </c>
    </row>
    <row r="8" spans="1:5" x14ac:dyDescent="0.25">
      <c r="A8" s="4">
        <v>3.5</v>
      </c>
      <c r="B8" s="4">
        <v>3.8</v>
      </c>
    </row>
    <row r="9" spans="1:5" x14ac:dyDescent="0.25">
      <c r="A9" s="4">
        <v>3.9</v>
      </c>
      <c r="B9" s="4">
        <v>3.9</v>
      </c>
    </row>
    <row r="10" spans="1:5" x14ac:dyDescent="0.25">
      <c r="A10" s="4">
        <v>4.5</v>
      </c>
      <c r="B10" s="4">
        <v>4.5999999999999996</v>
      </c>
      <c r="D10" s="5" t="s">
        <v>6</v>
      </c>
      <c r="E10" s="2">
        <f>TDIST(E5,E3-2,2)</f>
        <v>2.9195523308094343E-3</v>
      </c>
    </row>
    <row r="11" spans="1:5" x14ac:dyDescent="0.25">
      <c r="A11" s="4">
        <v>4.0999999999999996</v>
      </c>
      <c r="B11" s="4">
        <v>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8" workbookViewId="0">
      <selection activeCell="K23" sqref="K23"/>
    </sheetView>
  </sheetViews>
  <sheetFormatPr defaultRowHeight="15" x14ac:dyDescent="0.25"/>
  <cols>
    <col min="1" max="16384" width="9.140625" style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Test</vt:lpstr>
      <vt:lpstr>Opis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2018-10-07T04:43:17Z</dcterms:modified>
</cp:coreProperties>
</file>