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  <sheet name="Opis" sheetId="2" r:id="rId2"/>
  </sheets>
  <calcPr calcId="152511"/>
</workbook>
</file>

<file path=xl/calcChain.xml><?xml version="1.0" encoding="utf-8"?>
<calcChain xmlns="http://schemas.openxmlformats.org/spreadsheetml/2006/main">
  <c r="B21" i="1" l="1"/>
  <c r="B19" i="1"/>
  <c r="C14" i="1"/>
  <c r="C15" i="1"/>
  <c r="C16" i="1"/>
  <c r="B16" i="1"/>
  <c r="B15" i="1"/>
  <c r="B14" i="1"/>
</calcChain>
</file>

<file path=xl/sharedStrings.xml><?xml version="1.0" encoding="utf-8"?>
<sst xmlns="http://schemas.openxmlformats.org/spreadsheetml/2006/main" count="10" uniqueCount="10">
  <si>
    <t>Pomiar</t>
  </si>
  <si>
    <t>Średnia z prób</t>
  </si>
  <si>
    <t>Wariancja z prób</t>
  </si>
  <si>
    <t xml:space="preserve">Liczność </t>
  </si>
  <si>
    <t>α</t>
  </si>
  <si>
    <t>Test t dla średnich</t>
  </si>
  <si>
    <t>Przed modernizacją</t>
  </si>
  <si>
    <t>Po modernizacji</t>
  </si>
  <si>
    <t>statystyka t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</si>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</sst>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66676</xdr:rowOff>
    </xdr:from>
    <xdr:to>
      <xdr:col>10</xdr:col>
      <xdr:colOff>12764</xdr:colOff>
      <xdr:row>7</xdr:row>
      <xdr:rowOff>19050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66676"/>
          <a:ext cx="4079939" cy="1476374"/>
        </a:xfrm>
        <a:prstGeom prst="rect">
          <a:avLst/>
        </a:prstGeom>
      </xdr:spPr>
    </xdr:pic>
    <xdr:clientData/>
  </xdr:twoCellAnchor>
  <xdr:twoCellAnchor editAs="oneCell">
    <xdr:from>
      <xdr:col>10</xdr:col>
      <xdr:colOff>314681</xdr:colOff>
      <xdr:row>0</xdr:row>
      <xdr:rowOff>66675</xdr:rowOff>
    </xdr:from>
    <xdr:to>
      <xdr:col>20</xdr:col>
      <xdr:colOff>315563</xdr:colOff>
      <xdr:row>22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44156" y="66675"/>
          <a:ext cx="6096882" cy="431482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16</xdr:row>
      <xdr:rowOff>119181</xdr:rowOff>
    </xdr:from>
    <xdr:to>
      <xdr:col>9</xdr:col>
      <xdr:colOff>527699</xdr:colOff>
      <xdr:row>22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1825" y="3357681"/>
          <a:ext cx="3975749" cy="1033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219075</xdr:colOff>
      <xdr:row>26</xdr:row>
      <xdr:rowOff>135201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95875" cy="508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F26" sqref="F26"/>
    </sheetView>
  </sheetViews>
  <sheetFormatPr defaultRowHeight="15" x14ac:dyDescent="0.25"/>
  <cols>
    <col min="1" max="1" width="15.85546875" bestFit="1" customWidth="1"/>
    <col min="2" max="3" width="14.28515625" customWidth="1"/>
  </cols>
  <sheetData>
    <row r="1" spans="1:5" ht="30" x14ac:dyDescent="0.25">
      <c r="A1" s="2" t="s">
        <v>0</v>
      </c>
      <c r="B1" s="3" t="s">
        <v>6</v>
      </c>
      <c r="C1" s="3" t="s">
        <v>7</v>
      </c>
      <c r="D1" s="4"/>
      <c r="E1" s="4"/>
    </row>
    <row r="2" spans="1:5" x14ac:dyDescent="0.25">
      <c r="A2" s="2">
        <v>1</v>
      </c>
      <c r="B2" s="10">
        <v>494</v>
      </c>
      <c r="C2" s="10">
        <v>501</v>
      </c>
      <c r="D2" s="4"/>
      <c r="E2" s="4"/>
    </row>
    <row r="3" spans="1:5" x14ac:dyDescent="0.25">
      <c r="A3" s="2">
        <v>2</v>
      </c>
      <c r="B3" s="10">
        <v>496</v>
      </c>
      <c r="C3" s="10">
        <v>496</v>
      </c>
      <c r="D3" s="4"/>
      <c r="E3" s="4"/>
    </row>
    <row r="4" spans="1:5" x14ac:dyDescent="0.25">
      <c r="A4" s="2">
        <v>3</v>
      </c>
      <c r="B4" s="10">
        <v>508</v>
      </c>
      <c r="C4" s="10">
        <v>509</v>
      </c>
      <c r="D4" s="4"/>
      <c r="E4" s="4"/>
    </row>
    <row r="5" spans="1:5" x14ac:dyDescent="0.25">
      <c r="A5" s="2">
        <v>4</v>
      </c>
      <c r="B5" s="10">
        <v>496</v>
      </c>
      <c r="C5" s="10">
        <v>508</v>
      </c>
      <c r="D5" s="4"/>
      <c r="E5" s="4"/>
    </row>
    <row r="6" spans="1:5" x14ac:dyDescent="0.25">
      <c r="A6" s="2">
        <v>5</v>
      </c>
      <c r="B6" s="10">
        <v>505</v>
      </c>
      <c r="C6" s="10">
        <v>497</v>
      </c>
      <c r="D6" s="4"/>
      <c r="E6" s="4"/>
    </row>
    <row r="7" spans="1:5" x14ac:dyDescent="0.25">
      <c r="A7" s="2">
        <v>6</v>
      </c>
      <c r="B7" s="10">
        <v>493</v>
      </c>
      <c r="C7" s="10">
        <v>499</v>
      </c>
      <c r="D7" s="4"/>
      <c r="E7" s="4"/>
    </row>
    <row r="8" spans="1:5" x14ac:dyDescent="0.25">
      <c r="A8" s="2">
        <v>7</v>
      </c>
      <c r="B8" s="10">
        <v>498</v>
      </c>
      <c r="C8" s="10">
        <v>507</v>
      </c>
      <c r="D8" s="4"/>
      <c r="E8" s="4"/>
    </row>
    <row r="9" spans="1:5" x14ac:dyDescent="0.25">
      <c r="A9" s="2">
        <v>8</v>
      </c>
      <c r="B9" s="10">
        <v>492</v>
      </c>
      <c r="C9" s="10">
        <v>512</v>
      </c>
      <c r="D9" s="4"/>
      <c r="E9" s="4"/>
    </row>
    <row r="10" spans="1:5" x14ac:dyDescent="0.25">
      <c r="A10" s="2">
        <v>9</v>
      </c>
      <c r="B10" s="10">
        <v>507</v>
      </c>
      <c r="C10" s="10">
        <v>509</v>
      </c>
      <c r="D10" s="4"/>
      <c r="E10" s="4"/>
    </row>
    <row r="11" spans="1:5" x14ac:dyDescent="0.25">
      <c r="A11" s="2">
        <v>10</v>
      </c>
      <c r="B11" s="10"/>
      <c r="C11" s="10">
        <v>507</v>
      </c>
      <c r="D11" s="4"/>
      <c r="E11" s="4"/>
    </row>
    <row r="12" spans="1:5" x14ac:dyDescent="0.25">
      <c r="A12" s="2">
        <v>11</v>
      </c>
      <c r="B12" s="10"/>
      <c r="C12" s="11">
        <v>511</v>
      </c>
      <c r="D12" s="4"/>
      <c r="E12" s="4"/>
    </row>
    <row r="13" spans="1:5" x14ac:dyDescent="0.25">
      <c r="B13" s="4"/>
      <c r="D13" s="4"/>
      <c r="E13" s="4"/>
    </row>
    <row r="14" spans="1:5" x14ac:dyDescent="0.25">
      <c r="A14" s="14" t="s">
        <v>1</v>
      </c>
      <c r="B14" s="5">
        <f>AVERAGE(B2:B12)</f>
        <v>498.77777777777777</v>
      </c>
      <c r="C14" s="5">
        <f>AVERAGE(C2:C12)</f>
        <v>505.09090909090907</v>
      </c>
      <c r="D14" s="4"/>
      <c r="E14" s="4"/>
    </row>
    <row r="15" spans="1:5" x14ac:dyDescent="0.25">
      <c r="A15" s="14" t="s">
        <v>2</v>
      </c>
      <c r="B15" s="5">
        <f>VAR(B2:B12)</f>
        <v>38.694444444444443</v>
      </c>
      <c r="C15" s="5">
        <f>VAR(C2:C12)</f>
        <v>33.090909090909086</v>
      </c>
      <c r="D15" s="4"/>
      <c r="E15" s="4"/>
    </row>
    <row r="16" spans="1:5" x14ac:dyDescent="0.25">
      <c r="A16" s="14" t="s">
        <v>3</v>
      </c>
      <c r="B16" s="14">
        <f>COUNT(B2:B12)</f>
        <v>9</v>
      </c>
      <c r="C16" s="14">
        <f>COUNT(C2:C12)</f>
        <v>11</v>
      </c>
      <c r="D16" s="4"/>
      <c r="E16" s="4"/>
    </row>
    <row r="17" spans="2:8" x14ac:dyDescent="0.25">
      <c r="B17" s="12"/>
      <c r="C17" s="13"/>
      <c r="D17" s="6"/>
      <c r="E17" s="6"/>
      <c r="F17" s="6"/>
      <c r="G17" s="6"/>
      <c r="H17" s="6"/>
    </row>
    <row r="18" spans="2:8" x14ac:dyDescent="0.25">
      <c r="B18" s="7" t="s">
        <v>5</v>
      </c>
      <c r="C18" s="7"/>
    </row>
    <row r="19" spans="2:8" x14ac:dyDescent="0.25">
      <c r="B19" s="8">
        <f>((B14-C14)/SQRT(((B16-1)*B15+(C16-1)*C15)*(1/B16+1/C16)/(B16+C16-2)))</f>
        <v>-2.3547027656038582</v>
      </c>
      <c r="C19" s="9" t="s">
        <v>8</v>
      </c>
    </row>
    <row r="20" spans="2:8" x14ac:dyDescent="0.25">
      <c r="B20" s="9">
        <v>0.01</v>
      </c>
      <c r="C20" s="9" t="s">
        <v>4</v>
      </c>
    </row>
    <row r="21" spans="2:8" x14ac:dyDescent="0.25">
      <c r="B21" s="8">
        <f>TDIST(-B19,B16+C16-2,1)</f>
        <v>1.5045273103848617E-2</v>
      </c>
      <c r="C21" s="9" t="s">
        <v>9</v>
      </c>
    </row>
  </sheetData>
  <mergeCells count="2">
    <mergeCell ref="B17:C17"/>
    <mergeCell ref="B18:C18"/>
  </mergeCells>
  <conditionalFormatting sqref="B21">
    <cfRule type="cellIs" dxfId="1" priority="1" operator="lessThan">
      <formula>$B$15</formula>
    </cfRule>
    <cfRule type="cellIs" dxfId="0" priority="2" operator="greaterThan">
      <formula>$B$15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9" sqref="N9"/>
    </sheetView>
  </sheetViews>
  <sheetFormatPr defaultRowHeight="15" x14ac:dyDescent="0.25"/>
  <cols>
    <col min="1" max="16384" width="9.1406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Opis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2018-10-06T16:53:39Z</dcterms:modified>
</cp:coreProperties>
</file>